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ost\Desktop\"/>
    </mc:Choice>
  </mc:AlternateContent>
  <xr:revisionPtr revIDLastSave="0" documentId="10_ncr:8100000_{D1C12C49-1D08-4166-B820-0875F0D1D8A2}" xr6:coauthVersionLast="32" xr6:coauthVersionMax="32" xr10:uidLastSave="{00000000-0000-0000-0000-000000000000}"/>
  <bookViews>
    <workbookView xWindow="0" yWindow="0" windowWidth="23040" windowHeight="9024" activeTab="2" xr2:uid="{00000000-000D-0000-FFFF-FFFF00000000}"/>
  </bookViews>
  <sheets>
    <sheet name="PABX" sheetId="2" r:id="rId1"/>
    <sheet name="防火墙" sheetId="3" r:id="rId2"/>
    <sheet name="Cisco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3" l="1"/>
  <c r="H9" i="3"/>
  <c r="H3" i="4" l="1"/>
  <c r="H34" i="4"/>
  <c r="H44" i="4"/>
  <c r="H51" i="4"/>
  <c r="H57" i="4"/>
  <c r="H62" i="4"/>
  <c r="H3" i="3"/>
  <c r="H5" i="3"/>
  <c r="H6" i="3"/>
  <c r="H7" i="3"/>
  <c r="H8" i="3"/>
  <c r="H10" i="3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22" i="2" s="1"/>
  <c r="H19" i="2"/>
  <c r="H20" i="2"/>
  <c r="H21" i="2"/>
</calcChain>
</file>

<file path=xl/sharedStrings.xml><?xml version="1.0" encoding="utf-8"?>
<sst xmlns="http://schemas.openxmlformats.org/spreadsheetml/2006/main" count="329" uniqueCount="214">
  <si>
    <t>电话工程小计</t>
    <phoneticPr fontId="8" type="noConversion"/>
  </si>
  <si>
    <t>工控机</t>
    <phoneticPr fontId="3" type="noConversion"/>
  </si>
  <si>
    <t>ZIBO</t>
  </si>
  <si>
    <r>
      <t xml:space="preserve">ZIBO </t>
    </r>
    <r>
      <rPr>
        <sz val="10"/>
        <rFont val="宋体"/>
        <family val="3"/>
        <charset val="134"/>
      </rPr>
      <t>梓博计费软件（配合梓博</t>
    </r>
    <r>
      <rPr>
        <sz val="10"/>
        <rFont val="Tahoma"/>
        <family val="2"/>
      </rPr>
      <t>PRI</t>
    </r>
    <r>
      <rPr>
        <sz val="10"/>
        <rFont val="宋体"/>
        <family val="3"/>
        <charset val="134"/>
      </rPr>
      <t>录音卡，可实现查询分机录音）</t>
    </r>
    <phoneticPr fontId="3" type="noConversion"/>
  </si>
  <si>
    <t>ZIBO</t>
    <phoneticPr fontId="13" type="noConversion"/>
  </si>
  <si>
    <r>
      <t xml:space="preserve">ZIBO </t>
    </r>
    <r>
      <rPr>
        <sz val="10"/>
        <rFont val="宋体"/>
        <family val="3"/>
        <charset val="134"/>
      </rPr>
      <t>梓博</t>
    </r>
    <r>
      <rPr>
        <sz val="10"/>
        <rFont val="Tahoma"/>
        <family val="2"/>
      </rPr>
      <t>PRI</t>
    </r>
    <r>
      <rPr>
        <sz val="10"/>
        <rFont val="宋体"/>
        <family val="3"/>
        <charset val="134"/>
      </rPr>
      <t>录音卡</t>
    </r>
    <r>
      <rPr>
        <sz val="10"/>
        <rFont val="Tahoma"/>
        <family val="2"/>
      </rPr>
      <t xml:space="preserve"> PCI</t>
    </r>
    <r>
      <rPr>
        <sz val="10"/>
        <rFont val="宋体"/>
        <family val="3"/>
        <charset val="134"/>
      </rPr>
      <t>插槽</t>
    </r>
    <phoneticPr fontId="3" type="noConversion"/>
  </si>
  <si>
    <t>AWAYA</t>
    <phoneticPr fontId="13" type="noConversion"/>
  </si>
  <si>
    <t>原厂一年保</t>
    <phoneticPr fontId="13" type="noConversion"/>
  </si>
  <si>
    <t>271611T</t>
  </si>
  <si>
    <t>IPO TOKEN REM TECH SUPT 24X7 APR NBD-IP500 V2 1YPP</t>
  </si>
  <si>
    <t>IPO R9+ IP500 E1 ADD 22CH ADI LIC</t>
  </si>
  <si>
    <t>IPO R9+ IP500 增加22个E1中继通道（ADI）</t>
  </si>
  <si>
    <t>IPO R9+ AV IP ENDPT 20 ADI LIC</t>
  </si>
  <si>
    <r>
      <rPr>
        <sz val="10"/>
        <rFont val="宋体"/>
        <family val="3"/>
        <charset val="134"/>
      </rPr>
      <t>IPO R9+</t>
    </r>
    <r>
      <rPr>
        <sz val="10"/>
        <color indexed="8"/>
        <rFont val="宋体"/>
        <family val="3"/>
        <charset val="134"/>
      </rPr>
      <t xml:space="preserve"> Avaya IP</t>
    </r>
    <r>
      <rPr>
        <sz val="10"/>
        <rFont val="宋体"/>
        <family val="3"/>
        <charset val="134"/>
      </rPr>
      <t xml:space="preserve">电话 </t>
    </r>
    <r>
      <rPr>
        <sz val="10"/>
        <color indexed="8"/>
        <rFont val="宋体"/>
        <family val="3"/>
        <charset val="134"/>
      </rPr>
      <t>20</t>
    </r>
    <r>
      <rPr>
        <sz val="10"/>
        <rFont val="宋体"/>
        <family val="3"/>
        <charset val="134"/>
      </rPr>
      <t>用户许可（ADI）</t>
    </r>
  </si>
  <si>
    <t>IPO R9+ IP500 VCE NTWK 4 ADI LIC</t>
  </si>
  <si>
    <t>IPO R9+ IP500组网许可（ADI）</t>
  </si>
  <si>
    <t>IP OFFICE R9.1 PREFERRED VOICEMAIL PRO ADI LIC:DS</t>
  </si>
  <si>
    <t>IPO R9.1 首选版软件许可（ADI）</t>
  </si>
  <si>
    <t>IP OFFICE R9.1 ESSENTIAL EDITION ADI LIC:DS</t>
  </si>
  <si>
    <r>
      <rPr>
        <sz val="10"/>
        <rFont val="Tahoma"/>
        <family val="2"/>
      </rPr>
      <t xml:space="preserve">IPO R9.1 </t>
    </r>
    <r>
      <rPr>
        <sz val="10"/>
        <rFont val="宋体"/>
        <family val="3"/>
        <charset val="134"/>
      </rPr>
      <t>基本版软件许可（</t>
    </r>
    <r>
      <rPr>
        <sz val="10"/>
        <rFont val="Tahoma"/>
        <family val="2"/>
      </rPr>
      <t>ADI</t>
    </r>
    <r>
      <rPr>
        <sz val="10"/>
        <rFont val="宋体"/>
        <family val="3"/>
        <charset val="134"/>
      </rPr>
      <t>）</t>
    </r>
  </si>
  <si>
    <t>IPO IP500 EXP CARD 4PT</t>
  </si>
  <si>
    <t>IPO IP500 4端口扩展模块卡（含4根连接电缆700472871）</t>
  </si>
  <si>
    <t>IPO IP500 EXP MOD PHONE 30</t>
    <phoneticPr fontId="13" type="noConversion"/>
  </si>
  <si>
    <t>IPO 500 EXP MOD PHONE 30 - 增加30个模拟分机端口   不包含：电源线。在R5版本使不需要IPO标准版升专业本软件许可（202959）。但是在R4.0到R4.2时，还是需要此软件许可</t>
  </si>
  <si>
    <t>IPO IP500 EXT CARD PHONE 2</t>
  </si>
  <si>
    <t>IPO 500 EXTENSION CARD PHONE 2 - 提供2个模拟分机接口，并支持IP500中继子卡，使另外的4个RL45端口成为中继端口
每个IP500控制单元最大支持4块</t>
  </si>
  <si>
    <t>IPO IP500 TRNK PRI UNVRSL SNGL</t>
    <phoneticPr fontId="13" type="noConversion"/>
  </si>
  <si>
    <t>提供1个E1接口，每个E1卡，自带8个通道的许可，可通过软件许可扩容至30路。安装在IP500模拟分机卡，IP500数字分机卡和VCM32/64上。</t>
  </si>
  <si>
    <t>IPO MC VCM 32 V2</t>
  </si>
  <si>
    <t>IPO 500 MC VCM 32 V2 - 32路语音压缩通道</t>
  </si>
  <si>
    <t>IP OFFICE R9.1 UPGRADE ADI LIC:DS</t>
  </si>
  <si>
    <t>IPO R9.1升级许可（ADI）大型</t>
  </si>
  <si>
    <t>POWER LEAD (EARTHED) CHINA</t>
  </si>
  <si>
    <t>电源线</t>
  </si>
  <si>
    <t>RACK MNTG KIT</t>
  </si>
  <si>
    <t>机架安装配件</t>
  </si>
  <si>
    <t>IPO IP500 V2 SYS SD CARD AL</t>
  </si>
  <si>
    <t>IPO500 V2 系统SD卡</t>
  </si>
  <si>
    <t>IPO IP500 V2 CNTRL UNIT</t>
  </si>
  <si>
    <t>IPO500 V2 控制单元</t>
  </si>
  <si>
    <t>总价</t>
  </si>
  <si>
    <t>设备单价</t>
  </si>
  <si>
    <t>品牌</t>
  </si>
  <si>
    <t>型号</t>
  </si>
  <si>
    <t>产品代码</t>
    <phoneticPr fontId="13" type="noConversion"/>
  </si>
  <si>
    <t>数量</t>
  </si>
  <si>
    <t>名称</t>
  </si>
  <si>
    <t>序号</t>
  </si>
  <si>
    <t>电话系统工程 （项目A）</t>
    <phoneticPr fontId="13" type="noConversion"/>
  </si>
  <si>
    <t>防火墙工程小计</t>
    <phoneticPr fontId="8" type="noConversion"/>
  </si>
  <si>
    <t>深信服</t>
    <phoneticPr fontId="8" type="noConversion"/>
  </si>
  <si>
    <t>GSM制式短信猫</t>
    <phoneticPr fontId="8" type="noConversion"/>
  </si>
  <si>
    <t>1</t>
    <phoneticPr fontId="8" type="noConversion"/>
  </si>
  <si>
    <t>短信猫-GSM</t>
    <phoneticPr fontId="8" type="noConversion"/>
  </si>
  <si>
    <t>2.3</t>
    <phoneticPr fontId="8" type="noConversion"/>
  </si>
  <si>
    <t>每增加一条链路（设备自带一条链路）</t>
    <phoneticPr fontId="8" type="noConversion"/>
  </si>
  <si>
    <t>2</t>
    <phoneticPr fontId="8" type="noConversion"/>
  </si>
  <si>
    <t>多线路模块</t>
    <phoneticPr fontId="8" type="noConversion"/>
  </si>
  <si>
    <t>2.2</t>
    <phoneticPr fontId="8" type="noConversion"/>
  </si>
  <si>
    <t>应用识别规则库/准入规则库</t>
    <phoneticPr fontId="8" type="noConversion"/>
  </si>
  <si>
    <t>SANGFOR URL系统软件(AC-1000-D600)</t>
    <phoneticPr fontId="8" type="noConversion"/>
  </si>
  <si>
    <t>2.1</t>
    <phoneticPr fontId="8" type="noConversion"/>
  </si>
  <si>
    <t xml:space="preserve"> AC-1000-D600包含上网加速、带宽管理、上网安全、上网认证、访问控制、审计等功能。支持300Mb带宽，支持用户数3500个，4G内存，1T硬盘，6个千兆电口，3对bypass口，1U标准设备</t>
    <phoneticPr fontId="8" type="noConversion"/>
  </si>
  <si>
    <t>台</t>
    <phoneticPr fontId="8" type="noConversion"/>
  </si>
  <si>
    <t>上网行为管理网关</t>
    <phoneticPr fontId="8" type="noConversion"/>
  </si>
  <si>
    <t>山石</t>
    <phoneticPr fontId="8" type="noConversion"/>
  </si>
  <si>
    <t>SG6000-E2300并发连接数 最大：2000000 、网络吞吐量 最大：600Mbps、用户数限制 最大SSL VPN用户数：1000、网络端口 9GE电口、管理 管理接口：1个CON口，1个USB2.0 口</t>
    <phoneticPr fontId="8" type="noConversion"/>
  </si>
  <si>
    <t>防火墙</t>
    <phoneticPr fontId="8" type="noConversion"/>
  </si>
  <si>
    <t>单位</t>
  </si>
  <si>
    <t>防火墙及行为管理工程（项目A）</t>
    <phoneticPr fontId="8" type="noConversion"/>
  </si>
  <si>
    <t>cisco网络工程小计</t>
    <phoneticPr fontId="8" type="noConversion"/>
  </si>
  <si>
    <t>cisco</t>
    <phoneticPr fontId="13" type="noConversion"/>
  </si>
  <si>
    <t>Cisco 1830 Series CAPWAP Software Image</t>
  </si>
  <si>
    <t>SW1830-CAPWAP-K9</t>
  </si>
  <si>
    <t>10.4.3</t>
    <phoneticPr fontId="13" type="noConversion"/>
  </si>
  <si>
    <t>802.11 AP Low Profile Mounting Bracket (Default)</t>
  </si>
  <si>
    <t>AIR-AP-BRACKET-1</t>
  </si>
  <si>
    <t>10.4.2</t>
    <phoneticPr fontId="13" type="noConversion"/>
  </si>
  <si>
    <t>Ceiling Grid Clip for Aironet APs - Recessed Mount (Default)</t>
  </si>
  <si>
    <t>AIR-AP-T-RAIL-R</t>
  </si>
  <si>
    <t>10.4.1</t>
    <phoneticPr fontId="13" type="noConversion"/>
  </si>
  <si>
    <t>SMARTNET 8X5XNBD 802.11ac Wave 2; 3x3:2SS; Int Ant; H Reg</t>
  </si>
  <si>
    <t>CON-SNT-AIAP183H</t>
  </si>
  <si>
    <t>10.0.1</t>
    <phoneticPr fontId="13" type="noConversion"/>
  </si>
  <si>
    <t>802.11ac Wave 2; 3x3:2SS; Int Ant; H Reg Domain</t>
    <phoneticPr fontId="13" type="noConversion"/>
  </si>
  <si>
    <t>AIR-AP1832I-H-K9</t>
    <phoneticPr fontId="13" type="noConversion"/>
  </si>
  <si>
    <t>10.0</t>
    <phoneticPr fontId="8" type="noConversion"/>
  </si>
  <si>
    <t>Cisco Aironet 2800 Series CAPWAP Software Image</t>
  </si>
  <si>
    <t>SW2802-CAPWAP-K9</t>
  </si>
  <si>
    <t>SNTC-8X5XNBD 802.11ac W2 AP w/CA;</t>
  </si>
  <si>
    <t>CON-SNT-AI802HK9</t>
  </si>
  <si>
    <t>9.0.1</t>
    <phoneticPr fontId="13" type="noConversion"/>
  </si>
  <si>
    <t>802.11ac W2 AP w/CA; 4x4:3; Int Ant; 2xGbE H</t>
    <phoneticPr fontId="13" type="noConversion"/>
  </si>
  <si>
    <t>AIR-AP2802I-H-K9</t>
    <phoneticPr fontId="13" type="noConversion"/>
  </si>
  <si>
    <t>9.0</t>
    <phoneticPr fontId="8" type="noConversion"/>
  </si>
  <si>
    <t>AC Power Cord, Type C5, China</t>
  </si>
  <si>
    <t>CAB-AC-C5-CHI</t>
  </si>
  <si>
    <t>SNTC-8X5XNBD Cisco 3504 Wireless Controller SW Rel. 8</t>
  </si>
  <si>
    <t>CON-SNT-AIRWCT354</t>
  </si>
  <si>
    <t>8.2.0.1</t>
    <phoneticPr fontId="13" type="noConversion"/>
  </si>
  <si>
    <t>Cisco 3504 Wireless Controller SW Rel. 8.5</t>
  </si>
  <si>
    <t>AIR-CT3504-SW-8.5</t>
  </si>
  <si>
    <t>Cisco 3504 Wireless Controller Power Supply</t>
  </si>
  <si>
    <t>PWR-115W-AC</t>
  </si>
  <si>
    <t>SNTC-8X5XNBD Cisco 3504 Wireless Controller</t>
  </si>
  <si>
    <t>CON-SNT-AIRCTRTK</t>
  </si>
  <si>
    <t>8.0.1</t>
    <phoneticPr fontId="13" type="noConversion"/>
  </si>
  <si>
    <t>Cisco 3504 Wireless Controller</t>
    <phoneticPr fontId="13" type="noConversion"/>
  </si>
  <si>
    <t>AIR-CT3504-K9</t>
    <phoneticPr fontId="13" type="noConversion"/>
  </si>
  <si>
    <t>8.0</t>
    <phoneticPr fontId="8" type="noConversion"/>
  </si>
  <si>
    <t>3504 Wireless Controller Rack Mount Tray</t>
  </si>
  <si>
    <t>AIR-CT3504-RMNT</t>
  </si>
  <si>
    <t>SWSS UPGRADES Cisco 3504 Wireless Controller 1 AP Adde</t>
  </si>
  <si>
    <t>CON-ECMU-LICCTCTA</t>
  </si>
  <si>
    <t>7.3.0.1</t>
    <phoneticPr fontId="13" type="noConversion"/>
  </si>
  <si>
    <t>Cisco 3504 Wireless Controller 1 AP Adder License</t>
  </si>
  <si>
    <t>LIC-CT3504-1A</t>
  </si>
  <si>
    <t>7.2.0.1</t>
    <phoneticPr fontId="13" type="noConversion"/>
  </si>
  <si>
    <t>7.0.1</t>
    <phoneticPr fontId="13" type="noConversion"/>
  </si>
  <si>
    <t>7.0</t>
    <phoneticPr fontId="8" type="noConversion"/>
  </si>
  <si>
    <t>6-port Gigabit Ethernet, dual-mode GE/SFP, SM-X Module</t>
    <phoneticPr fontId="13" type="noConversion"/>
  </si>
  <si>
    <t>SM-X-6X1G</t>
    <phoneticPr fontId="13" type="noConversion"/>
  </si>
  <si>
    <t>6.11</t>
  </si>
  <si>
    <t>Cisco ISR 4300 Series IOS XE Universal</t>
  </si>
  <si>
    <t>SISR4300UK8-316S</t>
  </si>
  <si>
    <t>6.10</t>
  </si>
  <si>
    <t>Removable faceplate for SM slot on Cisco 2900,3900,4400 ISR</t>
  </si>
  <si>
    <t>SM-S-BLANK</t>
  </si>
  <si>
    <t>6.9</t>
  </si>
  <si>
    <t>NAL Certification labels for ISR4331</t>
  </si>
  <si>
    <t>NAL-FDO-4331</t>
  </si>
  <si>
    <t>6.8</t>
  </si>
  <si>
    <t>Blank faceplate for NIM slot on Cisco ISR 4400</t>
  </si>
  <si>
    <t>NIM-BLANK</t>
  </si>
  <si>
    <t>6.7</t>
  </si>
  <si>
    <t>4G DRAM (1 x 4G) for Cisco ISR 4300</t>
  </si>
  <si>
    <t>MEM-43-4G</t>
  </si>
  <si>
    <t>6.6</t>
  </si>
  <si>
    <t>4G Flash Memory for Cisco ISR 4300 (Soldered on motherboard)</t>
  </si>
  <si>
    <t>MEM-FLSH-4G</t>
  </si>
  <si>
    <t>6.5</t>
  </si>
  <si>
    <t>Power Cord - China</t>
  </si>
  <si>
    <t>CAB-ACC</t>
  </si>
  <si>
    <t>6.4</t>
  </si>
  <si>
    <t>AC Power Supply for Cisco ISR 4330</t>
  </si>
  <si>
    <t>PWR-4330-AC</t>
  </si>
  <si>
    <t>6.3</t>
  </si>
  <si>
    <t>IP Base License for Cisco ISR 4330 Series</t>
  </si>
  <si>
    <t>SL-4330-IPB-K8</t>
  </si>
  <si>
    <t>6.2</t>
  </si>
  <si>
    <t>SNTC-8X5XNBD Cisco ISR 4331 (2GE,2NIM,1SM,4G FLASH,4G</t>
  </si>
  <si>
    <t>CON-SNT-ISR4331K</t>
  </si>
  <si>
    <t>6.1</t>
    <phoneticPr fontId="13" type="noConversion"/>
  </si>
  <si>
    <t>Cisco ISR 4331 (3GE,2NIM,1SM,4G FLASH,4G DRAM,IPB)</t>
    <phoneticPr fontId="13" type="noConversion"/>
  </si>
  <si>
    <t>台</t>
    <phoneticPr fontId="13" type="noConversion"/>
  </si>
  <si>
    <t>ISR4331/K9</t>
    <phoneticPr fontId="13" type="noConversion"/>
  </si>
  <si>
    <t>6</t>
    <phoneticPr fontId="8" type="noConversion"/>
  </si>
  <si>
    <t>Panduit</t>
    <phoneticPr fontId="13" type="noConversion"/>
  </si>
  <si>
    <t>多模千兆跳纤 3M</t>
    <phoneticPr fontId="8" type="noConversion"/>
  </si>
  <si>
    <t>Panduit Fire Cable LC－LC</t>
    <phoneticPr fontId="8" type="noConversion"/>
  </si>
  <si>
    <t>5.0</t>
    <phoneticPr fontId="8" type="noConversion"/>
  </si>
  <si>
    <t>1000BASE-SX SFP transceiver module, MMF, 850nm, DOM</t>
    <phoneticPr fontId="8" type="noConversion"/>
  </si>
  <si>
    <t>GLC-SX-MMD</t>
    <phoneticPr fontId="8" type="noConversion"/>
  </si>
  <si>
    <t>4.0</t>
    <phoneticPr fontId="8" type="noConversion"/>
  </si>
  <si>
    <t>3.1</t>
    <phoneticPr fontId="8" type="noConversion"/>
  </si>
  <si>
    <t>3.0.1</t>
    <phoneticPr fontId="8" type="noConversion"/>
  </si>
  <si>
    <t>Catalyst 2960-X 24 GigE PoE 370W, 4 x 1G SFP, LAN Base</t>
    <phoneticPr fontId="8" type="noConversion"/>
  </si>
  <si>
    <t>WS-C2960X-24PS-L</t>
    <phoneticPr fontId="8" type="noConversion"/>
  </si>
  <si>
    <t>3.0</t>
    <phoneticPr fontId="8" type="noConversion"/>
  </si>
  <si>
    <t>2.0.1</t>
    <phoneticPr fontId="8" type="noConversion"/>
  </si>
  <si>
    <t>Catalyst 2960-X 48 GigE, 2 x 1G SFP, LAN Lite</t>
    <phoneticPr fontId="8" type="noConversion"/>
  </si>
  <si>
    <t>WS-C2960X-48TS-LL</t>
    <phoneticPr fontId="8" type="noConversion"/>
  </si>
  <si>
    <t>2.0</t>
    <phoneticPr fontId="8" type="noConversion"/>
  </si>
  <si>
    <t>350W AC Config 1 SecondaryPower Supply</t>
    <phoneticPr fontId="13" type="noConversion"/>
  </si>
  <si>
    <t>PWR-C1-350WAC/2</t>
  </si>
  <si>
    <t>1.7</t>
    <phoneticPr fontId="8" type="noConversion"/>
  </si>
  <si>
    <t>350W AC Config 1 Power Supply</t>
  </si>
  <si>
    <t>PWR-C1-350WAC</t>
    <phoneticPr fontId="8" type="noConversion"/>
  </si>
  <si>
    <t>1.6</t>
    <phoneticPr fontId="8" type="noConversion"/>
  </si>
  <si>
    <t>Catalyst 3750X and 3850 Stack Power Cable 30 CM</t>
    <phoneticPr fontId="13" type="noConversion"/>
  </si>
  <si>
    <t>CAB-SPWR-30CM</t>
  </si>
  <si>
    <t>1.5</t>
    <phoneticPr fontId="8" type="noConversion"/>
  </si>
  <si>
    <t>50CM Type 1 Stacking Cable</t>
  </si>
  <si>
    <t>STACK-T1-50CM</t>
  </si>
  <si>
    <t>1.4</t>
    <phoneticPr fontId="8" type="noConversion"/>
  </si>
  <si>
    <t>CAT3850 Universal k9 image</t>
    <phoneticPr fontId="8" type="noConversion"/>
  </si>
  <si>
    <t>S3850UK9-37E</t>
    <phoneticPr fontId="8" type="noConversion"/>
  </si>
  <si>
    <t>1.3</t>
    <phoneticPr fontId="8" type="noConversion"/>
  </si>
  <si>
    <t>Cisco Catalyst 3850 4 x 1GE Network Module</t>
    <phoneticPr fontId="8" type="noConversion"/>
  </si>
  <si>
    <t>C3850-NM-4-1G</t>
    <phoneticPr fontId="8" type="noConversion"/>
  </si>
  <si>
    <t>1.2</t>
    <phoneticPr fontId="8" type="noConversion"/>
  </si>
  <si>
    <t>China AC Type A Power Cable</t>
  </si>
  <si>
    <t>CAB-TA-CN</t>
  </si>
  <si>
    <t>1.1</t>
    <phoneticPr fontId="8" type="noConversion"/>
  </si>
  <si>
    <t>1.0.1</t>
    <phoneticPr fontId="8" type="noConversion"/>
  </si>
  <si>
    <t>Cisco Catalyst 3850 48 Port Data IP Base</t>
    <phoneticPr fontId="13" type="noConversion"/>
  </si>
  <si>
    <t>WS-C3850-48T-S</t>
    <phoneticPr fontId="13" type="noConversion"/>
  </si>
  <si>
    <t>1.0</t>
    <phoneticPr fontId="8" type="noConversion"/>
  </si>
  <si>
    <t>CISCO网络工程（项目A）</t>
    <phoneticPr fontId="13" type="noConversion"/>
  </si>
  <si>
    <t>2.4</t>
    <phoneticPr fontId="3" type="noConversion"/>
  </si>
  <si>
    <t>2</t>
    <phoneticPr fontId="3" type="noConversion"/>
  </si>
  <si>
    <t>400远程技术支持，软件升级、硬件质保，工程师上门安装实施</t>
    <phoneticPr fontId="3" type="noConversion"/>
  </si>
  <si>
    <t>原厂服务(3年)</t>
    <phoneticPr fontId="3" type="noConversion"/>
  </si>
  <si>
    <t>1.1</t>
    <phoneticPr fontId="3" type="noConversion"/>
  </si>
  <si>
    <t>原厂维保（3年）</t>
    <phoneticPr fontId="3" type="noConversion"/>
  </si>
  <si>
    <t>提供山石原厂5*8维保服务</t>
    <phoneticPr fontId="3" type="noConversion"/>
  </si>
  <si>
    <t xml:space="preserve">CON-SNT-WSC388TS </t>
    <phoneticPr fontId="13" type="noConversion"/>
  </si>
  <si>
    <t>SNTC-8X5XNBD Cisco Catalyst 3850 48 Port Data IP Base</t>
    <phoneticPr fontId="13" type="noConversion"/>
  </si>
  <si>
    <t>CON-SNT-WSC296X4</t>
    <phoneticPr fontId="8" type="noConversion"/>
  </si>
  <si>
    <t>SNTC-8X5XNBD Catalyst 2960-X 48 GigE, 2 x 1G SFP, LAN</t>
    <phoneticPr fontId="8" type="noConversion"/>
  </si>
  <si>
    <t xml:space="preserve">CON-SNT-WSC224SL </t>
    <phoneticPr fontId="8" type="noConversion"/>
  </si>
  <si>
    <t>SNTC-8X5XNBD Catalyst 2960-X 24 G</t>
    <phoneticPr fontId="8" type="noConversion"/>
  </si>
  <si>
    <t>CON-SNT-AIRCTRTK</t>
    <phoneticPr fontId="3" type="noConversion"/>
  </si>
  <si>
    <t>注：CISCO设备均为三年维保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</si>
</sst>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[$-409]dd/mmm/yy;@"/>
    <numFmt numFmtId="177" formatCode="\¥#,##0.00_);[Red]\(\¥#,##0.00\)"/>
    <numFmt numFmtId="178" formatCode="0.00_);[Red]\(0.00\)"/>
    <numFmt numFmtId="179" formatCode="0_);[Red]\(0\)"/>
    <numFmt numFmtId="180" formatCode="0.00_ "/>
    <numFmt numFmtId="181" formatCode="#,##0.00_);[Red]\(#,##0.00\)"/>
  </numFmts>
  <fonts count="2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Arial"/>
      <family val="2"/>
    </font>
    <font>
      <sz val="10"/>
      <name val="Tahoma"/>
      <family val="2"/>
    </font>
    <font>
      <sz val="12"/>
      <name val="Times New Roman"/>
      <family val="1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Tahoma"/>
      <family val="2"/>
    </font>
    <font>
      <sz val="11"/>
      <color indexed="8"/>
      <name val="宋体"/>
      <family val="3"/>
      <charset val="134"/>
    </font>
    <font>
      <b/>
      <sz val="10"/>
      <color theme="1"/>
      <name val="等线 Light"/>
      <family val="3"/>
      <charset val="134"/>
      <scheme val="major"/>
    </font>
    <font>
      <b/>
      <sz val="11"/>
      <color theme="1"/>
      <name val="等线"/>
      <family val="3"/>
      <charset val="134"/>
      <scheme val="minor"/>
    </font>
    <font>
      <sz val="9"/>
      <name val="微软雅黑"/>
      <family val="2"/>
      <charset val="134"/>
    </font>
    <font>
      <sz val="12"/>
      <name val="宋体"/>
      <family val="3"/>
      <charset val="134"/>
    </font>
    <font>
      <b/>
      <sz val="9"/>
      <name val="微软雅黑"/>
      <family val="2"/>
      <charset val="134"/>
    </font>
    <font>
      <sz val="9"/>
      <name val="Helvetica"/>
      <family val="2"/>
    </font>
    <font>
      <sz val="8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9"/>
      <color indexed="8"/>
      <name val="微软雅黑"/>
      <family val="2"/>
      <charset val="134"/>
    </font>
    <font>
      <sz val="9"/>
      <color indexed="8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indexed="8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176" fontId="2" fillId="0" borderId="0"/>
    <xf numFmtId="176" fontId="4" fillId="0" borderId="0"/>
    <xf numFmtId="176" fontId="11" fillId="0" borderId="0" applyBorder="0"/>
    <xf numFmtId="176" fontId="4" fillId="0" borderId="0" applyBorder="0"/>
    <xf numFmtId="176" fontId="18" fillId="0" borderId="0">
      <alignment vertical="center"/>
    </xf>
    <xf numFmtId="176" fontId="22" fillId="0" borderId="0"/>
    <xf numFmtId="176" fontId="22" fillId="0" borderId="0"/>
  </cellStyleXfs>
  <cellXfs count="73">
    <xf numFmtId="0" fontId="0" fillId="0" borderId="0" xfId="0">
      <alignment vertical="center"/>
    </xf>
    <xf numFmtId="176" fontId="2" fillId="0" borderId="0" xfId="1"/>
    <xf numFmtId="4" fontId="5" fillId="2" borderId="1" xfId="2" applyNumberFormat="1" applyFont="1" applyFill="1" applyBorder="1" applyAlignment="1">
      <alignment vertical="center"/>
    </xf>
    <xf numFmtId="4" fontId="6" fillId="2" borderId="1" xfId="2" applyNumberFormat="1" applyFont="1" applyFill="1" applyBorder="1" applyAlignment="1">
      <alignment horizontal="center" vertical="center"/>
    </xf>
    <xf numFmtId="176" fontId="6" fillId="2" borderId="1" xfId="2" applyNumberFormat="1" applyFont="1" applyFill="1" applyBorder="1" applyAlignment="1">
      <alignment horizontal="center" vertical="center"/>
    </xf>
    <xf numFmtId="176" fontId="7" fillId="2" borderId="1" xfId="2" applyNumberFormat="1" applyFont="1" applyFill="1" applyBorder="1" applyAlignment="1">
      <alignment vertical="center" wrapText="1"/>
    </xf>
    <xf numFmtId="2" fontId="9" fillId="2" borderId="1" xfId="2" applyNumberFormat="1" applyFont="1" applyFill="1" applyBorder="1" applyAlignment="1">
      <alignment horizontal="right" vertical="center"/>
    </xf>
    <xf numFmtId="177" fontId="10" fillId="3" borderId="1" xfId="1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vertical="center" wrapText="1"/>
    </xf>
    <xf numFmtId="0" fontId="12" fillId="0" borderId="1" xfId="3" applyNumberFormat="1" applyFont="1" applyFill="1" applyBorder="1" applyAlignment="1">
      <alignment horizontal="center" vertical="center"/>
    </xf>
    <xf numFmtId="176" fontId="12" fillId="3" borderId="1" xfId="3" applyFont="1" applyFill="1" applyBorder="1" applyAlignment="1">
      <alignment horizontal="left" vertical="center" wrapText="1"/>
    </xf>
    <xf numFmtId="176" fontId="10" fillId="3" borderId="1" xfId="3" applyFont="1" applyFill="1" applyBorder="1" applyAlignment="1">
      <alignment horizontal="left" vertical="center" wrapText="1"/>
    </xf>
    <xf numFmtId="176" fontId="10" fillId="0" borderId="1" xfId="3" applyFont="1" applyFill="1" applyBorder="1" applyAlignment="1">
      <alignment horizontal="left" vertical="center" wrapText="1"/>
    </xf>
    <xf numFmtId="176" fontId="14" fillId="0" borderId="1" xfId="1" applyFont="1" applyFill="1" applyBorder="1" applyAlignment="1">
      <alignment vertical="center" wrapText="1"/>
    </xf>
    <xf numFmtId="176" fontId="15" fillId="0" borderId="1" xfId="4" applyFont="1" applyFill="1" applyBorder="1" applyAlignment="1">
      <alignment vertical="center"/>
    </xf>
    <xf numFmtId="176" fontId="17" fillId="0" borderId="1" xfId="3" applyFont="1" applyFill="1" applyBorder="1" applyAlignment="1">
      <alignment horizontal="left" vertical="center" wrapText="1"/>
    </xf>
    <xf numFmtId="178" fontId="19" fillId="4" borderId="1" xfId="5" applyNumberFormat="1" applyFont="1" applyFill="1" applyBorder="1" applyAlignment="1">
      <alignment horizontal="center" vertical="center"/>
    </xf>
    <xf numFmtId="178" fontId="19" fillId="4" borderId="1" xfId="5" applyNumberFormat="1" applyFont="1" applyFill="1" applyBorder="1" applyAlignment="1">
      <alignment horizontal="center" vertical="center" wrapText="1"/>
    </xf>
    <xf numFmtId="179" fontId="19" fillId="4" borderId="1" xfId="5" applyNumberFormat="1" applyFont="1" applyFill="1" applyBorder="1" applyAlignment="1">
      <alignment horizontal="center" vertical="center" wrapText="1"/>
    </xf>
    <xf numFmtId="181" fontId="21" fillId="0" borderId="1" xfId="1" applyNumberFormat="1" applyFont="1" applyFill="1" applyBorder="1" applyAlignment="1">
      <alignment horizontal="center" vertical="center"/>
    </xf>
    <xf numFmtId="49" fontId="21" fillId="0" borderId="1" xfId="1" applyNumberFormat="1" applyFont="1" applyFill="1" applyBorder="1" applyAlignment="1">
      <alignment horizontal="left" vertical="center" wrapText="1"/>
    </xf>
    <xf numFmtId="49" fontId="21" fillId="0" borderId="1" xfId="6" applyNumberFormat="1" applyFont="1" applyFill="1" applyBorder="1" applyAlignment="1">
      <alignment horizontal="left" vertical="center" wrapText="1"/>
    </xf>
    <xf numFmtId="49" fontId="23" fillId="0" borderId="1" xfId="6" applyNumberFormat="1" applyFont="1" applyFill="1" applyBorder="1" applyAlignment="1">
      <alignment horizontal="center" vertical="center" wrapText="1"/>
    </xf>
    <xf numFmtId="176" fontId="2" fillId="0" borderId="1" xfId="1" applyBorder="1"/>
    <xf numFmtId="176" fontId="24" fillId="0" borderId="1" xfId="7" applyFont="1" applyBorder="1" applyAlignment="1">
      <alignment horizontal="left" vertical="center"/>
    </xf>
    <xf numFmtId="176" fontId="4" fillId="0" borderId="1" xfId="7" applyFont="1" applyBorder="1" applyAlignment="1">
      <alignment horizontal="center" vertical="center"/>
    </xf>
    <xf numFmtId="176" fontId="24" fillId="0" borderId="1" xfId="7" applyFont="1" applyBorder="1" applyAlignment="1">
      <alignment horizontal="left" vertical="center" wrapText="1" indent="1"/>
    </xf>
    <xf numFmtId="4" fontId="24" fillId="0" borderId="1" xfId="7" applyNumberFormat="1" applyFont="1" applyBorder="1" applyAlignment="1">
      <alignment horizontal="left" vertical="center" wrapText="1"/>
    </xf>
    <xf numFmtId="181" fontId="21" fillId="5" borderId="1" xfId="1" applyNumberFormat="1" applyFont="1" applyFill="1" applyBorder="1" applyAlignment="1">
      <alignment horizontal="center" vertical="center"/>
    </xf>
    <xf numFmtId="176" fontId="21" fillId="5" borderId="1" xfId="6" applyFont="1" applyFill="1" applyBorder="1" applyAlignment="1">
      <alignment horizontal="left" vertical="center" wrapText="1"/>
    </xf>
    <xf numFmtId="176" fontId="21" fillId="5" borderId="1" xfId="1" applyNumberFormat="1" applyFont="1" applyFill="1" applyBorder="1" applyAlignment="1">
      <alignment horizontal="center" vertical="center"/>
    </xf>
    <xf numFmtId="0" fontId="21" fillId="5" borderId="1" xfId="1" applyNumberFormat="1" applyFont="1" applyFill="1" applyBorder="1" applyAlignment="1">
      <alignment horizontal="center" vertical="center"/>
    </xf>
    <xf numFmtId="49" fontId="23" fillId="5" borderId="1" xfId="6" applyNumberFormat="1" applyFont="1" applyFill="1" applyBorder="1" applyAlignment="1">
      <alignment horizontal="left" vertical="center" wrapText="1"/>
    </xf>
    <xf numFmtId="49" fontId="23" fillId="5" borderId="1" xfId="6" applyNumberFormat="1" applyFont="1" applyFill="1" applyBorder="1" applyAlignment="1">
      <alignment horizontal="center" vertical="center" wrapText="1"/>
    </xf>
    <xf numFmtId="176" fontId="24" fillId="0" borderId="1" xfId="7" applyFont="1" applyBorder="1" applyAlignment="1">
      <alignment vertical="center" wrapText="1"/>
    </xf>
    <xf numFmtId="4" fontId="24" fillId="0" borderId="1" xfId="7" applyNumberFormat="1" applyFont="1" applyBorder="1" applyAlignment="1">
      <alignment vertical="center" wrapText="1"/>
    </xf>
    <xf numFmtId="4" fontId="24" fillId="0" borderId="1" xfId="7" applyNumberFormat="1" applyFont="1" applyBorder="1" applyAlignment="1">
      <alignment horizontal="right" vertical="center" wrapText="1"/>
    </xf>
    <xf numFmtId="0" fontId="4" fillId="0" borderId="1" xfId="7" applyNumberFormat="1" applyFont="1" applyBorder="1" applyAlignment="1">
      <alignment horizontal="center" vertical="center"/>
    </xf>
    <xf numFmtId="181" fontId="2" fillId="0" borderId="1" xfId="1" applyNumberFormat="1" applyBorder="1"/>
    <xf numFmtId="176" fontId="2" fillId="0" borderId="0" xfId="1" applyFill="1"/>
    <xf numFmtId="176" fontId="25" fillId="0" borderId="1" xfId="1" applyFont="1" applyFill="1" applyBorder="1" applyAlignment="1">
      <alignment vertical="center"/>
    </xf>
    <xf numFmtId="176" fontId="26" fillId="0" borderId="1" xfId="1" applyNumberFormat="1" applyFont="1" applyFill="1" applyBorder="1" applyAlignment="1">
      <alignment horizontal="center" vertical="center"/>
    </xf>
    <xf numFmtId="49" fontId="27" fillId="0" borderId="1" xfId="6" applyNumberFormat="1" applyFont="1" applyFill="1" applyBorder="1" applyAlignment="1">
      <alignment horizontal="center" vertical="center" wrapText="1"/>
    </xf>
    <xf numFmtId="49" fontId="21" fillId="6" borderId="1" xfId="6" applyNumberFormat="1" applyFont="1" applyFill="1" applyBorder="1" applyAlignment="1">
      <alignment horizontal="center" vertical="center" wrapText="1"/>
    </xf>
    <xf numFmtId="49" fontId="21" fillId="6" borderId="1" xfId="6" applyNumberFormat="1" applyFont="1" applyFill="1" applyBorder="1" applyAlignment="1">
      <alignment horizontal="left" vertical="center" wrapText="1"/>
    </xf>
    <xf numFmtId="49" fontId="23" fillId="6" borderId="1" xfId="6" applyNumberFormat="1" applyFont="1" applyFill="1" applyBorder="1" applyAlignment="1">
      <alignment horizontal="center" vertical="center" wrapText="1"/>
    </xf>
    <xf numFmtId="176" fontId="28" fillId="3" borderId="1" xfId="1" applyFont="1" applyFill="1" applyBorder="1" applyAlignment="1">
      <alignment horizontal="left" vertical="center"/>
    </xf>
    <xf numFmtId="176" fontId="26" fillId="3" borderId="1" xfId="1" applyNumberFormat="1" applyFont="1" applyFill="1" applyBorder="1" applyAlignment="1">
      <alignment horizontal="center" vertical="center"/>
    </xf>
    <xf numFmtId="176" fontId="28" fillId="3" borderId="1" xfId="1" applyFont="1" applyFill="1" applyBorder="1" applyAlignment="1">
      <alignment vertical="center"/>
    </xf>
    <xf numFmtId="49" fontId="27" fillId="7" borderId="1" xfId="6" applyNumberFormat="1" applyFont="1" applyFill="1" applyBorder="1" applyAlignment="1">
      <alignment horizontal="center" vertical="center" wrapText="1"/>
    </xf>
    <xf numFmtId="176" fontId="21" fillId="0" borderId="1" xfId="1" applyFont="1" applyFill="1" applyBorder="1" applyAlignment="1">
      <alignment horizontal="left" vertical="center"/>
    </xf>
    <xf numFmtId="176" fontId="21" fillId="0" borderId="1" xfId="1" applyFont="1" applyFill="1" applyBorder="1" applyAlignment="1">
      <alignment vertical="center"/>
    </xf>
    <xf numFmtId="176" fontId="21" fillId="5" borderId="1" xfId="1" applyFont="1" applyFill="1" applyBorder="1" applyAlignment="1">
      <alignment horizontal="left" vertical="center"/>
    </xf>
    <xf numFmtId="176" fontId="21" fillId="5" borderId="1" xfId="1" applyFont="1" applyFill="1" applyBorder="1" applyAlignment="1">
      <alignment vertical="center"/>
    </xf>
    <xf numFmtId="176" fontId="28" fillId="5" borderId="1" xfId="1" applyFont="1" applyFill="1" applyBorder="1" applyAlignment="1">
      <alignment horizontal="left" vertical="center"/>
    </xf>
    <xf numFmtId="176" fontId="28" fillId="5" borderId="1" xfId="1" applyFont="1" applyFill="1" applyBorder="1" applyAlignment="1">
      <alignment vertical="center"/>
    </xf>
    <xf numFmtId="176" fontId="28" fillId="7" borderId="1" xfId="6" applyFont="1" applyFill="1" applyBorder="1" applyAlignment="1">
      <alignment horizontal="left" vertical="center" wrapText="1"/>
    </xf>
    <xf numFmtId="49" fontId="28" fillId="7" borderId="1" xfId="6" applyNumberFormat="1" applyFont="1" applyFill="1" applyBorder="1" applyAlignment="1">
      <alignment horizontal="left" vertical="center" wrapText="1"/>
    </xf>
    <xf numFmtId="176" fontId="21" fillId="7" borderId="1" xfId="6" applyFont="1" applyFill="1" applyBorder="1" applyAlignment="1">
      <alignment horizontal="left" vertical="center" wrapText="1"/>
    </xf>
    <xf numFmtId="176" fontId="21" fillId="3" borderId="1" xfId="1" applyNumberFormat="1" applyFont="1" applyFill="1" applyBorder="1" applyAlignment="1">
      <alignment horizontal="center" vertical="center"/>
    </xf>
    <xf numFmtId="49" fontId="21" fillId="7" borderId="1" xfId="6" applyNumberFormat="1" applyFont="1" applyFill="1" applyBorder="1" applyAlignment="1">
      <alignment horizontal="left" vertical="center" wrapText="1"/>
    </xf>
    <xf numFmtId="49" fontId="23" fillId="7" borderId="1" xfId="6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right" vertical="center" wrapText="1"/>
    </xf>
    <xf numFmtId="176" fontId="25" fillId="0" borderId="1" xfId="1" applyFont="1" applyFill="1" applyBorder="1" applyAlignment="1">
      <alignment horizontal="left" vertical="center"/>
    </xf>
    <xf numFmtId="176" fontId="21" fillId="0" borderId="1" xfId="1" applyNumberFormat="1" applyFont="1" applyFill="1" applyBorder="1" applyAlignment="1">
      <alignment horizontal="center" vertical="center" wrapText="1"/>
    </xf>
    <xf numFmtId="181" fontId="21" fillId="0" borderId="1" xfId="1" applyNumberFormat="1" applyFont="1" applyFill="1" applyBorder="1" applyAlignment="1">
      <alignment horizontal="center" vertical="center" wrapText="1"/>
    </xf>
    <xf numFmtId="180" fontId="2" fillId="0" borderId="1" xfId="1" applyNumberFormat="1" applyBorder="1" applyAlignment="1">
      <alignment horizontal="center" vertical="center" wrapText="1"/>
    </xf>
    <xf numFmtId="2" fontId="9" fillId="2" borderId="1" xfId="2" applyNumberFormat="1" applyFont="1" applyFill="1" applyBorder="1" applyAlignment="1">
      <alignment horizontal="right" vertical="center" wrapText="1"/>
    </xf>
    <xf numFmtId="4" fontId="6" fillId="2" borderId="1" xfId="2" applyNumberFormat="1" applyFont="1" applyFill="1" applyBorder="1" applyAlignment="1">
      <alignment horizontal="center" vertical="center" wrapText="1"/>
    </xf>
    <xf numFmtId="176" fontId="6" fillId="2" borderId="1" xfId="2" applyNumberFormat="1" applyFont="1" applyFill="1" applyBorder="1" applyAlignment="1">
      <alignment horizontal="center" vertical="center" wrapText="1"/>
    </xf>
    <xf numFmtId="4" fontId="5" fillId="2" borderId="1" xfId="2" applyNumberFormat="1" applyFont="1" applyFill="1" applyBorder="1" applyAlignment="1">
      <alignment vertical="center" wrapText="1"/>
    </xf>
    <xf numFmtId="176" fontId="20" fillId="0" borderId="2" xfId="1" applyFont="1" applyBorder="1" applyAlignment="1">
      <alignment horizontal="center" vertical="center"/>
    </xf>
    <xf numFmtId="176" fontId="1" fillId="0" borderId="0" xfId="1" applyFont="1"/>
  </cellXfs>
  <cellStyles count="8">
    <cellStyle name="_ET_STYLE_NoName_00_" xfId="3" xr:uid="{00000000-0005-0000-0000-000000000000}"/>
    <cellStyle name="Normal_IP Office R5 Matrix" xfId="4" xr:uid="{00000000-0005-0000-0000-000001000000}"/>
    <cellStyle name="常规" xfId="0" builtinId="0"/>
    <cellStyle name="常规 2" xfId="1" xr:uid="{00000000-0005-0000-0000-000003000000}"/>
    <cellStyle name="常规 2 2" xfId="6" xr:uid="{00000000-0005-0000-0000-000004000000}"/>
    <cellStyle name="常规 4" xfId="2" xr:uid="{00000000-0005-0000-0000-000005000000}"/>
    <cellStyle name="常规 5" xfId="7" xr:uid="{00000000-0005-0000-0000-000006000000}"/>
    <cellStyle name="常规_小会议室_2" xfId="5" xr:uid="{00000000-0005-0000-0000-000007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workbookViewId="0">
      <selection sqref="A1:H1"/>
    </sheetView>
  </sheetViews>
  <sheetFormatPr defaultColWidth="8.88671875" defaultRowHeight="13.8" x14ac:dyDescent="0.25"/>
  <cols>
    <col min="1" max="1" width="7.44140625" style="1" customWidth="1"/>
    <col min="2" max="2" width="28.88671875" style="1" customWidth="1"/>
    <col min="3" max="3" width="8.77734375" style="1" customWidth="1"/>
    <col min="4" max="4" width="28.44140625" style="1" customWidth="1"/>
    <col min="5" max="5" width="27.21875" style="1" customWidth="1"/>
    <col min="6" max="6" width="13.88671875" style="1" bestFit="1" customWidth="1"/>
    <col min="7" max="7" width="16.109375" style="1" bestFit="1" customWidth="1"/>
    <col min="8" max="8" width="17.6640625" style="1" customWidth="1"/>
    <col min="9" max="16384" width="8.88671875" style="1"/>
  </cols>
  <sheetData>
    <row r="1" spans="1:8" ht="31.5" customHeight="1" x14ac:dyDescent="0.25">
      <c r="A1" s="71" t="s">
        <v>48</v>
      </c>
      <c r="B1" s="71"/>
      <c r="C1" s="71"/>
      <c r="D1" s="71"/>
      <c r="E1" s="71"/>
      <c r="F1" s="71"/>
      <c r="G1" s="71"/>
      <c r="H1" s="71"/>
    </row>
    <row r="2" spans="1:8" x14ac:dyDescent="0.25">
      <c r="A2" s="18" t="s">
        <v>47</v>
      </c>
      <c r="B2" s="18" t="s">
        <v>46</v>
      </c>
      <c r="C2" s="18" t="s">
        <v>45</v>
      </c>
      <c r="D2" s="18" t="s">
        <v>44</v>
      </c>
      <c r="E2" s="18" t="s">
        <v>43</v>
      </c>
      <c r="F2" s="18" t="s">
        <v>42</v>
      </c>
      <c r="G2" s="17" t="s">
        <v>41</v>
      </c>
      <c r="H2" s="16" t="s">
        <v>40</v>
      </c>
    </row>
    <row r="3" spans="1:8" x14ac:dyDescent="0.25">
      <c r="A3" s="8">
        <v>1</v>
      </c>
      <c r="B3" s="11" t="s">
        <v>39</v>
      </c>
      <c r="C3" s="9">
        <v>1</v>
      </c>
      <c r="D3" s="8">
        <v>700476005</v>
      </c>
      <c r="E3" s="11" t="s">
        <v>38</v>
      </c>
      <c r="F3" s="7" t="s">
        <v>6</v>
      </c>
      <c r="G3" s="7">
        <v>0</v>
      </c>
      <c r="H3" s="7">
        <f t="shared" ref="H3:H21" si="0">G3*C3</f>
        <v>0</v>
      </c>
    </row>
    <row r="4" spans="1:8" x14ac:dyDescent="0.25">
      <c r="A4" s="8">
        <v>2</v>
      </c>
      <c r="B4" s="11" t="s">
        <v>37</v>
      </c>
      <c r="C4" s="9">
        <v>1</v>
      </c>
      <c r="D4" s="8">
        <v>700479702</v>
      </c>
      <c r="E4" s="11" t="s">
        <v>36</v>
      </c>
      <c r="F4" s="7" t="s">
        <v>6</v>
      </c>
      <c r="G4" s="7">
        <v>0</v>
      </c>
      <c r="H4" s="7">
        <f t="shared" si="0"/>
        <v>0</v>
      </c>
    </row>
    <row r="5" spans="1:8" x14ac:dyDescent="0.25">
      <c r="A5" s="8">
        <v>3</v>
      </c>
      <c r="B5" s="11" t="s">
        <v>35</v>
      </c>
      <c r="C5" s="9">
        <v>11</v>
      </c>
      <c r="D5" s="8">
        <v>700429202</v>
      </c>
      <c r="E5" s="11" t="s">
        <v>34</v>
      </c>
      <c r="F5" s="7" t="s">
        <v>6</v>
      </c>
      <c r="G5" s="7">
        <v>0</v>
      </c>
      <c r="H5" s="7">
        <f t="shared" si="0"/>
        <v>0</v>
      </c>
    </row>
    <row r="6" spans="1:8" ht="26.4" x14ac:dyDescent="0.25">
      <c r="A6" s="8">
        <v>4</v>
      </c>
      <c r="B6" s="11" t="s">
        <v>33</v>
      </c>
      <c r="C6" s="9">
        <v>11</v>
      </c>
      <c r="D6" s="8">
        <v>700261977</v>
      </c>
      <c r="E6" s="11" t="s">
        <v>32</v>
      </c>
      <c r="F6" s="7" t="s">
        <v>6</v>
      </c>
      <c r="G6" s="7">
        <v>0</v>
      </c>
      <c r="H6" s="7">
        <f t="shared" si="0"/>
        <v>0</v>
      </c>
    </row>
    <row r="7" spans="1:8" ht="26.4" x14ac:dyDescent="0.25">
      <c r="A7" s="8">
        <v>5</v>
      </c>
      <c r="B7" s="15" t="s">
        <v>31</v>
      </c>
      <c r="C7" s="9">
        <v>1</v>
      </c>
      <c r="D7" s="8">
        <v>339105</v>
      </c>
      <c r="E7" s="15" t="s">
        <v>30</v>
      </c>
      <c r="F7" s="7" t="s">
        <v>6</v>
      </c>
      <c r="G7" s="7">
        <v>0</v>
      </c>
      <c r="H7" s="7">
        <f t="shared" si="0"/>
        <v>0</v>
      </c>
    </row>
    <row r="8" spans="1:8" ht="26.4" x14ac:dyDescent="0.25">
      <c r="A8" s="8">
        <v>6</v>
      </c>
      <c r="B8" s="12" t="s">
        <v>29</v>
      </c>
      <c r="C8" s="9">
        <v>1</v>
      </c>
      <c r="D8" s="8">
        <v>700504031</v>
      </c>
      <c r="E8" s="12" t="s">
        <v>28</v>
      </c>
      <c r="F8" s="7" t="s">
        <v>6</v>
      </c>
      <c r="G8" s="7">
        <v>0</v>
      </c>
      <c r="H8" s="7">
        <f t="shared" si="0"/>
        <v>0</v>
      </c>
    </row>
    <row r="9" spans="1:8" ht="66" x14ac:dyDescent="0.25">
      <c r="A9" s="8">
        <v>7</v>
      </c>
      <c r="B9" s="12" t="s">
        <v>27</v>
      </c>
      <c r="C9" s="9">
        <v>2</v>
      </c>
      <c r="D9" s="8">
        <v>700417439</v>
      </c>
      <c r="E9" s="12" t="s">
        <v>26</v>
      </c>
      <c r="F9" s="7" t="s">
        <v>6</v>
      </c>
      <c r="G9" s="7">
        <v>0</v>
      </c>
      <c r="H9" s="7">
        <f t="shared" si="0"/>
        <v>0</v>
      </c>
    </row>
    <row r="10" spans="1:8" ht="66" x14ac:dyDescent="0.25">
      <c r="A10" s="8">
        <v>8</v>
      </c>
      <c r="B10" s="12" t="s">
        <v>25</v>
      </c>
      <c r="C10" s="9">
        <v>2</v>
      </c>
      <c r="D10" s="8">
        <v>700431778</v>
      </c>
      <c r="E10" s="12" t="s">
        <v>24</v>
      </c>
      <c r="F10" s="7" t="s">
        <v>6</v>
      </c>
      <c r="G10" s="7">
        <v>0</v>
      </c>
      <c r="H10" s="7">
        <f t="shared" si="0"/>
        <v>0</v>
      </c>
    </row>
    <row r="11" spans="1:8" ht="79.2" x14ac:dyDescent="0.25">
      <c r="A11" s="8">
        <v>9</v>
      </c>
      <c r="B11" s="12" t="s">
        <v>23</v>
      </c>
      <c r="C11" s="9">
        <v>10</v>
      </c>
      <c r="D11" s="8">
        <v>700426224</v>
      </c>
      <c r="E11" s="12" t="s">
        <v>22</v>
      </c>
      <c r="F11" s="7" t="s">
        <v>6</v>
      </c>
      <c r="G11" s="7">
        <v>0</v>
      </c>
      <c r="H11" s="7">
        <f t="shared" si="0"/>
        <v>0</v>
      </c>
    </row>
    <row r="12" spans="1:8" ht="26.4" x14ac:dyDescent="0.25">
      <c r="A12" s="8">
        <v>10</v>
      </c>
      <c r="B12" s="12" t="s">
        <v>21</v>
      </c>
      <c r="C12" s="9">
        <v>1</v>
      </c>
      <c r="D12" s="8">
        <v>700472889</v>
      </c>
      <c r="E12" s="12" t="s">
        <v>20</v>
      </c>
      <c r="F12" s="7" t="s">
        <v>6</v>
      </c>
      <c r="G12" s="7">
        <v>0</v>
      </c>
      <c r="H12" s="7">
        <f t="shared" si="0"/>
        <v>0</v>
      </c>
    </row>
    <row r="13" spans="1:8" ht="26.4" x14ac:dyDescent="0.25">
      <c r="A13" s="8">
        <v>11</v>
      </c>
      <c r="B13" s="12" t="s">
        <v>19</v>
      </c>
      <c r="C13" s="9">
        <v>1</v>
      </c>
      <c r="D13" s="8">
        <v>339096</v>
      </c>
      <c r="E13" s="12" t="s">
        <v>18</v>
      </c>
      <c r="F13" s="7" t="s">
        <v>6</v>
      </c>
      <c r="G13" s="7">
        <v>0</v>
      </c>
      <c r="H13" s="7">
        <f t="shared" si="0"/>
        <v>0</v>
      </c>
    </row>
    <row r="14" spans="1:8" ht="26.4" x14ac:dyDescent="0.25">
      <c r="A14" s="8">
        <v>12</v>
      </c>
      <c r="B14" s="14" t="s">
        <v>17</v>
      </c>
      <c r="C14" s="9">
        <v>1</v>
      </c>
      <c r="D14" s="8">
        <v>339098</v>
      </c>
      <c r="E14" s="13" t="s">
        <v>16</v>
      </c>
      <c r="F14" s="7" t="s">
        <v>6</v>
      </c>
      <c r="G14" s="7">
        <v>0</v>
      </c>
      <c r="H14" s="7">
        <f t="shared" si="0"/>
        <v>0</v>
      </c>
    </row>
    <row r="15" spans="1:8" ht="26.4" x14ac:dyDescent="0.25">
      <c r="A15" s="8">
        <v>13</v>
      </c>
      <c r="B15" s="14" t="s">
        <v>15</v>
      </c>
      <c r="C15" s="9">
        <v>4</v>
      </c>
      <c r="D15" s="8">
        <v>275642</v>
      </c>
      <c r="E15" s="13" t="s">
        <v>14</v>
      </c>
      <c r="F15" s="7" t="s">
        <v>6</v>
      </c>
      <c r="G15" s="7">
        <v>0</v>
      </c>
      <c r="H15" s="7">
        <f t="shared" si="0"/>
        <v>0</v>
      </c>
    </row>
    <row r="16" spans="1:8" ht="26.4" x14ac:dyDescent="0.25">
      <c r="A16" s="8">
        <v>14</v>
      </c>
      <c r="B16" s="14" t="s">
        <v>13</v>
      </c>
      <c r="C16" s="9">
        <v>1</v>
      </c>
      <c r="D16" s="8">
        <v>275620</v>
      </c>
      <c r="E16" s="13" t="s">
        <v>12</v>
      </c>
      <c r="F16" s="7" t="s">
        <v>6</v>
      </c>
      <c r="G16" s="7">
        <v>0</v>
      </c>
      <c r="H16" s="7">
        <f t="shared" si="0"/>
        <v>0</v>
      </c>
    </row>
    <row r="17" spans="1:8" ht="26.4" x14ac:dyDescent="0.25">
      <c r="A17" s="8">
        <v>15</v>
      </c>
      <c r="B17" s="12" t="s">
        <v>11</v>
      </c>
      <c r="C17" s="9">
        <v>2</v>
      </c>
      <c r="D17" s="8">
        <v>275633</v>
      </c>
      <c r="E17" s="12" t="s">
        <v>10</v>
      </c>
      <c r="F17" s="7" t="s">
        <v>6</v>
      </c>
      <c r="G17" s="7">
        <v>0</v>
      </c>
      <c r="H17" s="7">
        <f t="shared" si="0"/>
        <v>0</v>
      </c>
    </row>
    <row r="18" spans="1:8" ht="26.4" x14ac:dyDescent="0.25">
      <c r="A18" s="8">
        <v>16</v>
      </c>
      <c r="B18" s="12" t="s">
        <v>9</v>
      </c>
      <c r="C18" s="9">
        <v>3</v>
      </c>
      <c r="D18" s="62" t="s">
        <v>8</v>
      </c>
      <c r="E18" s="12" t="s">
        <v>7</v>
      </c>
      <c r="F18" s="7" t="s">
        <v>6</v>
      </c>
      <c r="G18" s="7">
        <v>0</v>
      </c>
      <c r="H18" s="7">
        <f t="shared" si="0"/>
        <v>0</v>
      </c>
    </row>
    <row r="19" spans="1:8" x14ac:dyDescent="0.25">
      <c r="A19" s="8">
        <v>17</v>
      </c>
      <c r="B19" s="11" t="s">
        <v>5</v>
      </c>
      <c r="C19" s="9">
        <v>2</v>
      </c>
      <c r="D19" s="8"/>
      <c r="E19" s="7"/>
      <c r="F19" s="7" t="s">
        <v>4</v>
      </c>
      <c r="G19" s="7">
        <v>0</v>
      </c>
      <c r="H19" s="7">
        <f t="shared" si="0"/>
        <v>0</v>
      </c>
    </row>
    <row r="20" spans="1:8" ht="38.4" x14ac:dyDescent="0.25">
      <c r="A20" s="8">
        <v>18</v>
      </c>
      <c r="B20" s="11" t="s">
        <v>3</v>
      </c>
      <c r="C20" s="9">
        <v>1</v>
      </c>
      <c r="D20" s="8"/>
      <c r="E20" s="7"/>
      <c r="F20" s="7" t="s">
        <v>2</v>
      </c>
      <c r="G20" s="7">
        <v>0</v>
      </c>
      <c r="H20" s="7">
        <f t="shared" si="0"/>
        <v>0</v>
      </c>
    </row>
    <row r="21" spans="1:8" x14ac:dyDescent="0.25">
      <c r="A21" s="8">
        <v>19</v>
      </c>
      <c r="B21" s="10" t="s">
        <v>1</v>
      </c>
      <c r="C21" s="9">
        <v>1</v>
      </c>
      <c r="D21" s="8"/>
      <c r="E21" s="7"/>
      <c r="F21" s="7"/>
      <c r="G21" s="7">
        <v>0</v>
      </c>
      <c r="H21" s="7">
        <f t="shared" si="0"/>
        <v>0</v>
      </c>
    </row>
    <row r="22" spans="1:8" ht="15.6" x14ac:dyDescent="0.25">
      <c r="A22" s="6"/>
      <c r="B22" s="5" t="s">
        <v>0</v>
      </c>
      <c r="C22" s="3"/>
      <c r="D22" s="4"/>
      <c r="E22" s="3"/>
      <c r="F22" s="3"/>
      <c r="G22" s="2"/>
      <c r="H22" s="2">
        <f>SUM(H3:H21)</f>
        <v>0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workbookViewId="0">
      <selection sqref="A1:H1"/>
    </sheetView>
  </sheetViews>
  <sheetFormatPr defaultColWidth="8.88671875" defaultRowHeight="13.8" x14ac:dyDescent="0.25"/>
  <cols>
    <col min="1" max="1" width="8.88671875" style="1"/>
    <col min="2" max="2" width="19.21875" style="1" customWidth="1"/>
    <col min="3" max="3" width="12.6640625" style="1" customWidth="1"/>
    <col min="4" max="4" width="8.88671875" style="1"/>
    <col min="5" max="5" width="50.109375" style="1" customWidth="1"/>
    <col min="6" max="16384" width="8.88671875" style="1"/>
  </cols>
  <sheetData>
    <row r="1" spans="1:8" ht="24.75" customHeight="1" x14ac:dyDescent="0.25">
      <c r="A1" s="71" t="s">
        <v>69</v>
      </c>
      <c r="B1" s="71"/>
      <c r="C1" s="71"/>
      <c r="D1" s="71"/>
      <c r="E1" s="71"/>
      <c r="F1" s="71"/>
      <c r="G1" s="71"/>
      <c r="H1" s="71"/>
    </row>
    <row r="2" spans="1:8" ht="25.5" customHeight="1" x14ac:dyDescent="0.25">
      <c r="A2" s="18" t="s">
        <v>47</v>
      </c>
      <c r="B2" s="18" t="s">
        <v>46</v>
      </c>
      <c r="C2" s="18" t="s">
        <v>45</v>
      </c>
      <c r="D2" s="18" t="s">
        <v>68</v>
      </c>
      <c r="E2" s="18" t="s">
        <v>43</v>
      </c>
      <c r="F2" s="18" t="s">
        <v>42</v>
      </c>
      <c r="G2" s="17" t="s">
        <v>41</v>
      </c>
      <c r="H2" s="17" t="s">
        <v>40</v>
      </c>
    </row>
    <row r="3" spans="1:8" ht="39.6" x14ac:dyDescent="0.25">
      <c r="A3" s="22" t="s">
        <v>52</v>
      </c>
      <c r="B3" s="21" t="s">
        <v>67</v>
      </c>
      <c r="C3" s="21" t="s">
        <v>56</v>
      </c>
      <c r="D3" s="64" t="s">
        <v>63</v>
      </c>
      <c r="E3" s="20" t="s">
        <v>66</v>
      </c>
      <c r="F3" s="65" t="s">
        <v>65</v>
      </c>
      <c r="G3" s="66">
        <v>0</v>
      </c>
      <c r="H3" s="66">
        <f t="shared" ref="H3:H9" si="0">G3*C3</f>
        <v>0</v>
      </c>
    </row>
    <row r="4" spans="1:8" x14ac:dyDescent="0.25">
      <c r="A4" s="22" t="s">
        <v>203</v>
      </c>
      <c r="B4" s="21" t="s">
        <v>204</v>
      </c>
      <c r="C4" s="21" t="s">
        <v>200</v>
      </c>
      <c r="D4" s="64"/>
      <c r="E4" s="20" t="s">
        <v>205</v>
      </c>
      <c r="F4" s="65" t="s">
        <v>65</v>
      </c>
      <c r="G4" s="66">
        <v>0</v>
      </c>
      <c r="H4" s="66">
        <f t="shared" si="0"/>
        <v>0</v>
      </c>
    </row>
    <row r="5" spans="1:8" ht="39.6" x14ac:dyDescent="0.25">
      <c r="A5" s="22" t="s">
        <v>56</v>
      </c>
      <c r="B5" s="21" t="s">
        <v>64</v>
      </c>
      <c r="C5" s="21" t="s">
        <v>56</v>
      </c>
      <c r="D5" s="64" t="s">
        <v>63</v>
      </c>
      <c r="E5" s="20" t="s">
        <v>62</v>
      </c>
      <c r="F5" s="65" t="s">
        <v>50</v>
      </c>
      <c r="G5" s="66">
        <v>0</v>
      </c>
      <c r="H5" s="66">
        <f t="shared" si="0"/>
        <v>0</v>
      </c>
    </row>
    <row r="6" spans="1:8" ht="26.4" x14ac:dyDescent="0.25">
      <c r="A6" s="22" t="s">
        <v>61</v>
      </c>
      <c r="B6" s="21" t="s">
        <v>60</v>
      </c>
      <c r="C6" s="21" t="s">
        <v>56</v>
      </c>
      <c r="D6" s="64"/>
      <c r="E6" s="20" t="s">
        <v>59</v>
      </c>
      <c r="F6" s="65" t="s">
        <v>50</v>
      </c>
      <c r="G6" s="66">
        <v>0</v>
      </c>
      <c r="H6" s="66">
        <f t="shared" si="0"/>
        <v>0</v>
      </c>
    </row>
    <row r="7" spans="1:8" x14ac:dyDescent="0.25">
      <c r="A7" s="22" t="s">
        <v>58</v>
      </c>
      <c r="B7" s="21" t="s">
        <v>57</v>
      </c>
      <c r="C7" s="21" t="s">
        <v>56</v>
      </c>
      <c r="D7" s="64"/>
      <c r="E7" s="20" t="s">
        <v>55</v>
      </c>
      <c r="F7" s="65" t="s">
        <v>50</v>
      </c>
      <c r="G7" s="66">
        <v>0</v>
      </c>
      <c r="H7" s="66">
        <f t="shared" si="0"/>
        <v>0</v>
      </c>
    </row>
    <row r="8" spans="1:8" x14ac:dyDescent="0.25">
      <c r="A8" s="22" t="s">
        <v>54</v>
      </c>
      <c r="B8" s="21" t="s">
        <v>53</v>
      </c>
      <c r="C8" s="21" t="s">
        <v>52</v>
      </c>
      <c r="D8" s="64"/>
      <c r="E8" s="20" t="s">
        <v>51</v>
      </c>
      <c r="F8" s="65" t="s">
        <v>50</v>
      </c>
      <c r="G8" s="66">
        <v>0</v>
      </c>
      <c r="H8" s="66">
        <f t="shared" si="0"/>
        <v>0</v>
      </c>
    </row>
    <row r="9" spans="1:8" x14ac:dyDescent="0.25">
      <c r="A9" s="22" t="s">
        <v>199</v>
      </c>
      <c r="B9" s="21" t="s">
        <v>202</v>
      </c>
      <c r="C9" s="21" t="s">
        <v>200</v>
      </c>
      <c r="D9" s="64"/>
      <c r="E9" s="20" t="s">
        <v>201</v>
      </c>
      <c r="F9" s="65" t="s">
        <v>50</v>
      </c>
      <c r="G9" s="66">
        <v>0</v>
      </c>
      <c r="H9" s="66">
        <f t="shared" si="0"/>
        <v>0</v>
      </c>
    </row>
    <row r="10" spans="1:8" ht="15.6" x14ac:dyDescent="0.25">
      <c r="A10" s="67"/>
      <c r="B10" s="5" t="s">
        <v>49</v>
      </c>
      <c r="C10" s="68"/>
      <c r="D10" s="69"/>
      <c r="E10" s="68"/>
      <c r="F10" s="68"/>
      <c r="G10" s="70"/>
      <c r="H10" s="70">
        <f>SUM(H3:H7)</f>
        <v>0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4"/>
  <sheetViews>
    <sheetView tabSelected="1" workbookViewId="0">
      <selection sqref="A1:H1"/>
    </sheetView>
  </sheetViews>
  <sheetFormatPr defaultColWidth="8.88671875" defaultRowHeight="13.8" x14ac:dyDescent="0.25"/>
  <cols>
    <col min="1" max="1" width="6.88671875" style="1" customWidth="1"/>
    <col min="2" max="2" width="23.44140625" style="1" bestFit="1" customWidth="1"/>
    <col min="3" max="3" width="13" style="1" customWidth="1"/>
    <col min="4" max="4" width="15.44140625" style="1" customWidth="1"/>
    <col min="5" max="5" width="58.5546875" style="1" bestFit="1" customWidth="1"/>
    <col min="6" max="6" width="12.77734375" style="1" bestFit="1" customWidth="1"/>
    <col min="7" max="7" width="18.44140625" style="1" bestFit="1" customWidth="1"/>
    <col min="8" max="16384" width="8.88671875" style="1"/>
  </cols>
  <sheetData>
    <row r="1" spans="1:8" ht="21" customHeight="1" x14ac:dyDescent="0.25">
      <c r="A1" s="71" t="s">
        <v>198</v>
      </c>
      <c r="B1" s="71"/>
      <c r="C1" s="71"/>
      <c r="D1" s="71"/>
      <c r="E1" s="71"/>
      <c r="F1" s="71"/>
      <c r="G1" s="71"/>
      <c r="H1" s="71"/>
    </row>
    <row r="2" spans="1:8" x14ac:dyDescent="0.25">
      <c r="A2" s="18" t="s">
        <v>47</v>
      </c>
      <c r="B2" s="18" t="s">
        <v>46</v>
      </c>
      <c r="C2" s="18" t="s">
        <v>45</v>
      </c>
      <c r="D2" s="18" t="s">
        <v>68</v>
      </c>
      <c r="E2" s="18" t="s">
        <v>43</v>
      </c>
      <c r="F2" s="18" t="s">
        <v>42</v>
      </c>
      <c r="G2" s="17" t="s">
        <v>41</v>
      </c>
      <c r="H2" s="16" t="s">
        <v>40</v>
      </c>
    </row>
    <row r="3" spans="1:8" x14ac:dyDescent="0.25">
      <c r="A3" s="33" t="s">
        <v>197</v>
      </c>
      <c r="B3" s="32" t="s">
        <v>196</v>
      </c>
      <c r="C3" s="31">
        <v>4</v>
      </c>
      <c r="D3" s="30" t="s">
        <v>154</v>
      </c>
      <c r="E3" s="29" t="s">
        <v>195</v>
      </c>
      <c r="F3" s="28" t="s">
        <v>71</v>
      </c>
      <c r="G3" s="28">
        <v>0</v>
      </c>
      <c r="H3" s="28">
        <f>G3*C3</f>
        <v>0</v>
      </c>
    </row>
    <row r="4" spans="1:8" x14ac:dyDescent="0.25">
      <c r="A4" s="61" t="s">
        <v>194</v>
      </c>
      <c r="B4" s="60" t="s">
        <v>206</v>
      </c>
      <c r="C4" s="59"/>
      <c r="D4" s="59"/>
      <c r="E4" s="58" t="s">
        <v>207</v>
      </c>
      <c r="F4" s="19" t="s">
        <v>71</v>
      </c>
      <c r="G4" s="19"/>
      <c r="H4" s="19"/>
    </row>
    <row r="5" spans="1:8" x14ac:dyDescent="0.25">
      <c r="A5" s="49" t="s">
        <v>193</v>
      </c>
      <c r="B5" s="57" t="s">
        <v>192</v>
      </c>
      <c r="C5" s="47"/>
      <c r="D5" s="47"/>
      <c r="E5" s="56" t="s">
        <v>191</v>
      </c>
      <c r="F5" s="19" t="s">
        <v>71</v>
      </c>
      <c r="G5" s="19"/>
      <c r="H5" s="19"/>
    </row>
    <row r="6" spans="1:8" x14ac:dyDescent="0.25">
      <c r="A6" s="49" t="s">
        <v>190</v>
      </c>
      <c r="B6" s="57" t="s">
        <v>189</v>
      </c>
      <c r="C6" s="47"/>
      <c r="D6" s="47"/>
      <c r="E6" s="56" t="s">
        <v>188</v>
      </c>
      <c r="F6" s="19" t="s">
        <v>71</v>
      </c>
      <c r="G6" s="19"/>
      <c r="H6" s="19"/>
    </row>
    <row r="7" spans="1:8" x14ac:dyDescent="0.25">
      <c r="A7" s="49" t="s">
        <v>187</v>
      </c>
      <c r="B7" s="57" t="s">
        <v>186</v>
      </c>
      <c r="C7" s="47"/>
      <c r="D7" s="47"/>
      <c r="E7" s="56" t="s">
        <v>185</v>
      </c>
      <c r="F7" s="19" t="s">
        <v>71</v>
      </c>
      <c r="G7" s="19"/>
      <c r="H7" s="19"/>
    </row>
    <row r="8" spans="1:8" x14ac:dyDescent="0.25">
      <c r="A8" s="49" t="s">
        <v>184</v>
      </c>
      <c r="B8" s="57" t="s">
        <v>183</v>
      </c>
      <c r="C8" s="47"/>
      <c r="D8" s="47"/>
      <c r="E8" s="56" t="s">
        <v>182</v>
      </c>
      <c r="F8" s="19" t="s">
        <v>71</v>
      </c>
      <c r="G8" s="19"/>
      <c r="H8" s="19"/>
    </row>
    <row r="9" spans="1:8" x14ac:dyDescent="0.25">
      <c r="A9" s="49" t="s">
        <v>181</v>
      </c>
      <c r="B9" s="57" t="s">
        <v>180</v>
      </c>
      <c r="C9" s="47"/>
      <c r="D9" s="47"/>
      <c r="E9" s="56" t="s">
        <v>179</v>
      </c>
      <c r="F9" s="19" t="s">
        <v>71</v>
      </c>
      <c r="G9" s="19"/>
      <c r="H9" s="19"/>
    </row>
    <row r="10" spans="1:8" x14ac:dyDescent="0.25">
      <c r="A10" s="49" t="s">
        <v>178</v>
      </c>
      <c r="B10" s="57" t="s">
        <v>177</v>
      </c>
      <c r="C10" s="47"/>
      <c r="D10" s="47"/>
      <c r="E10" s="56" t="s">
        <v>176</v>
      </c>
      <c r="F10" s="19" t="s">
        <v>71</v>
      </c>
      <c r="G10" s="19"/>
      <c r="H10" s="19"/>
    </row>
    <row r="11" spans="1:8" x14ac:dyDescent="0.25">
      <c r="A11" s="49" t="s">
        <v>175</v>
      </c>
      <c r="B11" s="57" t="s">
        <v>174</v>
      </c>
      <c r="C11" s="47"/>
      <c r="D11" s="47"/>
      <c r="E11" s="56" t="s">
        <v>173</v>
      </c>
      <c r="F11" s="19" t="s">
        <v>71</v>
      </c>
      <c r="G11" s="19"/>
      <c r="H11" s="19"/>
    </row>
    <row r="12" spans="1:8" x14ac:dyDescent="0.25">
      <c r="A12" s="45" t="s">
        <v>172</v>
      </c>
      <c r="B12" s="55" t="s">
        <v>171</v>
      </c>
      <c r="C12" s="31">
        <v>13</v>
      </c>
      <c r="D12" s="30" t="s">
        <v>154</v>
      </c>
      <c r="E12" s="54" t="s">
        <v>170</v>
      </c>
      <c r="F12" s="28" t="s">
        <v>71</v>
      </c>
      <c r="G12" s="28">
        <v>0</v>
      </c>
      <c r="H12" s="28">
        <v>0</v>
      </c>
    </row>
    <row r="13" spans="1:8" x14ac:dyDescent="0.25">
      <c r="A13" s="49" t="s">
        <v>169</v>
      </c>
      <c r="B13" s="48" t="s">
        <v>208</v>
      </c>
      <c r="C13" s="47"/>
      <c r="D13" s="47"/>
      <c r="E13" s="46" t="s">
        <v>209</v>
      </c>
      <c r="F13" s="19" t="s">
        <v>71</v>
      </c>
      <c r="G13" s="19"/>
      <c r="H13" s="19"/>
    </row>
    <row r="14" spans="1:8" x14ac:dyDescent="0.25">
      <c r="A14" s="49" t="s">
        <v>61</v>
      </c>
      <c r="B14" s="48" t="s">
        <v>142</v>
      </c>
      <c r="C14" s="47"/>
      <c r="D14" s="47"/>
      <c r="E14" s="46" t="s">
        <v>141</v>
      </c>
      <c r="F14" s="19" t="s">
        <v>71</v>
      </c>
      <c r="G14" s="19"/>
      <c r="H14" s="19"/>
    </row>
    <row r="15" spans="1:8" x14ac:dyDescent="0.25">
      <c r="A15" s="45" t="s">
        <v>168</v>
      </c>
      <c r="B15" s="53" t="s">
        <v>167</v>
      </c>
      <c r="C15" s="31">
        <v>1</v>
      </c>
      <c r="D15" s="30" t="s">
        <v>154</v>
      </c>
      <c r="E15" s="52" t="s">
        <v>166</v>
      </c>
      <c r="F15" s="28" t="s">
        <v>71</v>
      </c>
      <c r="G15" s="28">
        <v>0</v>
      </c>
      <c r="H15" s="28">
        <v>0</v>
      </c>
    </row>
    <row r="16" spans="1:8" x14ac:dyDescent="0.25">
      <c r="A16" s="49" t="s">
        <v>165</v>
      </c>
      <c r="B16" s="51" t="s">
        <v>210</v>
      </c>
      <c r="C16" s="47"/>
      <c r="D16" s="47"/>
      <c r="E16" s="50" t="s">
        <v>211</v>
      </c>
      <c r="F16" s="19" t="s">
        <v>71</v>
      </c>
      <c r="G16" s="19"/>
      <c r="H16" s="19"/>
    </row>
    <row r="17" spans="1:8" x14ac:dyDescent="0.25">
      <c r="A17" s="49" t="s">
        <v>164</v>
      </c>
      <c r="B17" s="48" t="s">
        <v>142</v>
      </c>
      <c r="C17" s="47"/>
      <c r="D17" s="47"/>
      <c r="E17" s="46" t="s">
        <v>141</v>
      </c>
      <c r="F17" s="19" t="s">
        <v>71</v>
      </c>
      <c r="G17" s="19"/>
      <c r="H17" s="19"/>
    </row>
    <row r="18" spans="1:8" x14ac:dyDescent="0.25">
      <c r="A18" s="45" t="s">
        <v>163</v>
      </c>
      <c r="B18" s="44" t="s">
        <v>162</v>
      </c>
      <c r="C18" s="31">
        <v>24</v>
      </c>
      <c r="D18" s="30" t="s">
        <v>154</v>
      </c>
      <c r="E18" s="43" t="s">
        <v>161</v>
      </c>
      <c r="F18" s="28" t="s">
        <v>71</v>
      </c>
      <c r="G18" s="28">
        <v>0</v>
      </c>
      <c r="H18" s="28">
        <v>0</v>
      </c>
    </row>
    <row r="19" spans="1:8" x14ac:dyDescent="0.25">
      <c r="A19" s="45" t="s">
        <v>160</v>
      </c>
      <c r="B19" s="44" t="s">
        <v>159</v>
      </c>
      <c r="C19" s="31">
        <v>12</v>
      </c>
      <c r="D19" s="30" t="s">
        <v>154</v>
      </c>
      <c r="E19" s="43" t="s">
        <v>158</v>
      </c>
      <c r="F19" s="28" t="s">
        <v>157</v>
      </c>
      <c r="G19" s="28">
        <v>0</v>
      </c>
      <c r="H19" s="28">
        <v>0</v>
      </c>
    </row>
    <row r="20" spans="1:8" x14ac:dyDescent="0.25">
      <c r="A20" s="33" t="s">
        <v>156</v>
      </c>
      <c r="B20" s="32" t="s">
        <v>155</v>
      </c>
      <c r="C20" s="31">
        <v>2</v>
      </c>
      <c r="D20" s="30" t="s">
        <v>154</v>
      </c>
      <c r="E20" s="29" t="s">
        <v>153</v>
      </c>
      <c r="F20" s="28" t="s">
        <v>71</v>
      </c>
      <c r="G20" s="28">
        <v>0</v>
      </c>
      <c r="H20" s="28">
        <v>0</v>
      </c>
    </row>
    <row r="21" spans="1:8" s="39" customFormat="1" x14ac:dyDescent="0.25">
      <c r="A21" s="42" t="s">
        <v>152</v>
      </c>
      <c r="B21" s="63" t="s">
        <v>151</v>
      </c>
      <c r="C21" s="40"/>
      <c r="D21" s="41"/>
      <c r="E21" s="40" t="s">
        <v>150</v>
      </c>
      <c r="F21" s="19" t="s">
        <v>71</v>
      </c>
      <c r="G21" s="19"/>
      <c r="H21" s="19"/>
    </row>
    <row r="22" spans="1:8" s="39" customFormat="1" x14ac:dyDescent="0.25">
      <c r="A22" s="42" t="s">
        <v>149</v>
      </c>
      <c r="B22" s="63" t="s">
        <v>148</v>
      </c>
      <c r="C22" s="40"/>
      <c r="D22" s="41"/>
      <c r="E22" s="40" t="s">
        <v>147</v>
      </c>
      <c r="F22" s="19" t="s">
        <v>71</v>
      </c>
      <c r="G22" s="19"/>
      <c r="H22" s="19"/>
    </row>
    <row r="23" spans="1:8" s="39" customFormat="1" x14ac:dyDescent="0.25">
      <c r="A23" s="42" t="s">
        <v>146</v>
      </c>
      <c r="B23" s="63" t="s">
        <v>145</v>
      </c>
      <c r="C23" s="40"/>
      <c r="D23" s="41"/>
      <c r="E23" s="40" t="s">
        <v>144</v>
      </c>
      <c r="F23" s="19" t="s">
        <v>71</v>
      </c>
      <c r="G23" s="19"/>
      <c r="H23" s="19"/>
    </row>
    <row r="24" spans="1:8" s="39" customFormat="1" x14ac:dyDescent="0.25">
      <c r="A24" s="42" t="s">
        <v>143</v>
      </c>
      <c r="B24" s="63" t="s">
        <v>142</v>
      </c>
      <c r="C24" s="40"/>
      <c r="D24" s="41"/>
      <c r="E24" s="40" t="s">
        <v>141</v>
      </c>
      <c r="F24" s="19" t="s">
        <v>71</v>
      </c>
      <c r="G24" s="19"/>
      <c r="H24" s="19"/>
    </row>
    <row r="25" spans="1:8" s="39" customFormat="1" x14ac:dyDescent="0.25">
      <c r="A25" s="42" t="s">
        <v>140</v>
      </c>
      <c r="B25" s="63" t="s">
        <v>139</v>
      </c>
      <c r="C25" s="40"/>
      <c r="D25" s="41"/>
      <c r="E25" s="40" t="s">
        <v>138</v>
      </c>
      <c r="F25" s="19" t="s">
        <v>71</v>
      </c>
      <c r="G25" s="19"/>
      <c r="H25" s="19"/>
    </row>
    <row r="26" spans="1:8" s="39" customFormat="1" x14ac:dyDescent="0.25">
      <c r="A26" s="42" t="s">
        <v>137</v>
      </c>
      <c r="B26" s="63" t="s">
        <v>136</v>
      </c>
      <c r="C26" s="40"/>
      <c r="D26" s="41"/>
      <c r="E26" s="40" t="s">
        <v>135</v>
      </c>
      <c r="F26" s="19" t="s">
        <v>71</v>
      </c>
      <c r="G26" s="19"/>
      <c r="H26" s="19"/>
    </row>
    <row r="27" spans="1:8" s="39" customFormat="1" x14ac:dyDescent="0.25">
      <c r="A27" s="42" t="s">
        <v>134</v>
      </c>
      <c r="B27" s="63" t="s">
        <v>133</v>
      </c>
      <c r="C27" s="40"/>
      <c r="D27" s="41"/>
      <c r="E27" s="40" t="s">
        <v>132</v>
      </c>
      <c r="F27" s="19" t="s">
        <v>71</v>
      </c>
      <c r="G27" s="19"/>
      <c r="H27" s="19"/>
    </row>
    <row r="28" spans="1:8" s="39" customFormat="1" x14ac:dyDescent="0.25">
      <c r="A28" s="42" t="s">
        <v>131</v>
      </c>
      <c r="B28" s="63" t="s">
        <v>130</v>
      </c>
      <c r="C28" s="40"/>
      <c r="D28" s="41"/>
      <c r="E28" s="40" t="s">
        <v>129</v>
      </c>
      <c r="F28" s="19" t="s">
        <v>71</v>
      </c>
      <c r="G28" s="19"/>
      <c r="H28" s="19"/>
    </row>
    <row r="29" spans="1:8" s="39" customFormat="1" x14ac:dyDescent="0.25">
      <c r="A29" s="42" t="s">
        <v>128</v>
      </c>
      <c r="B29" s="63" t="s">
        <v>127</v>
      </c>
      <c r="C29" s="40"/>
      <c r="D29" s="41"/>
      <c r="E29" s="40" t="s">
        <v>126</v>
      </c>
      <c r="F29" s="19" t="s">
        <v>71</v>
      </c>
      <c r="G29" s="19"/>
      <c r="H29" s="19"/>
    </row>
    <row r="30" spans="1:8" s="39" customFormat="1" x14ac:dyDescent="0.25">
      <c r="A30" s="42" t="s">
        <v>125</v>
      </c>
      <c r="B30" s="63" t="s">
        <v>124</v>
      </c>
      <c r="C30" s="40"/>
      <c r="D30" s="41"/>
      <c r="E30" s="40" t="s">
        <v>123</v>
      </c>
      <c r="F30" s="19" t="s">
        <v>71</v>
      </c>
      <c r="G30" s="19"/>
      <c r="H30" s="19"/>
    </row>
    <row r="31" spans="1:8" s="39" customFormat="1" x14ac:dyDescent="0.25">
      <c r="A31" s="42" t="s">
        <v>122</v>
      </c>
      <c r="B31" s="63" t="s">
        <v>121</v>
      </c>
      <c r="C31" s="40"/>
      <c r="D31" s="41"/>
      <c r="E31" s="40" t="s">
        <v>120</v>
      </c>
      <c r="F31" s="19" t="s">
        <v>71</v>
      </c>
      <c r="G31" s="19"/>
      <c r="H31" s="19"/>
    </row>
    <row r="32" spans="1:8" x14ac:dyDescent="0.25">
      <c r="A32" s="23"/>
      <c r="B32" s="23"/>
      <c r="C32" s="23"/>
      <c r="D32" s="23"/>
      <c r="E32" s="23"/>
      <c r="F32" s="38"/>
      <c r="G32" s="23"/>
      <c r="H32" s="23"/>
    </row>
    <row r="33" spans="1:8" x14ac:dyDescent="0.25">
      <c r="A33" s="23"/>
      <c r="B33" s="23"/>
      <c r="C33" s="23"/>
      <c r="D33" s="23"/>
      <c r="E33" s="23"/>
      <c r="F33" s="23"/>
      <c r="G33" s="23"/>
      <c r="H33" s="23"/>
    </row>
    <row r="34" spans="1:8" x14ac:dyDescent="0.25">
      <c r="A34" s="33" t="s">
        <v>119</v>
      </c>
      <c r="B34" s="32" t="s">
        <v>108</v>
      </c>
      <c r="C34" s="31">
        <v>1</v>
      </c>
      <c r="D34" s="30"/>
      <c r="E34" s="29" t="s">
        <v>107</v>
      </c>
      <c r="F34" s="28"/>
      <c r="G34" s="28">
        <v>0</v>
      </c>
      <c r="H34" s="28">
        <f>G34*C34</f>
        <v>0</v>
      </c>
    </row>
    <row r="35" spans="1:8" x14ac:dyDescent="0.25">
      <c r="A35" s="35" t="s">
        <v>118</v>
      </c>
      <c r="B35" s="26" t="s">
        <v>105</v>
      </c>
      <c r="C35" s="37">
        <v>1</v>
      </c>
      <c r="D35" s="25"/>
      <c r="E35" s="24" t="s">
        <v>104</v>
      </c>
      <c r="F35" s="19" t="s">
        <v>71</v>
      </c>
      <c r="G35" s="23"/>
      <c r="H35" s="23"/>
    </row>
    <row r="36" spans="1:8" x14ac:dyDescent="0.25">
      <c r="A36" s="35">
        <v>7.1</v>
      </c>
      <c r="B36" s="26" t="s">
        <v>103</v>
      </c>
      <c r="C36" s="37">
        <v>1</v>
      </c>
      <c r="D36" s="25"/>
      <c r="E36" s="24" t="s">
        <v>102</v>
      </c>
      <c r="F36" s="19" t="s">
        <v>71</v>
      </c>
      <c r="G36" s="23"/>
      <c r="H36" s="23"/>
    </row>
    <row r="37" spans="1:8" x14ac:dyDescent="0.25">
      <c r="A37" s="35">
        <v>7.2</v>
      </c>
      <c r="B37" s="26" t="s">
        <v>101</v>
      </c>
      <c r="C37" s="37">
        <v>1</v>
      </c>
      <c r="D37" s="25"/>
      <c r="E37" s="24" t="s">
        <v>100</v>
      </c>
      <c r="F37" s="19" t="s">
        <v>71</v>
      </c>
      <c r="G37" s="23"/>
      <c r="H37" s="23"/>
    </row>
    <row r="38" spans="1:8" x14ac:dyDescent="0.25">
      <c r="A38" s="35" t="s">
        <v>117</v>
      </c>
      <c r="B38" s="26" t="s">
        <v>98</v>
      </c>
      <c r="C38" s="37">
        <v>1</v>
      </c>
      <c r="D38" s="25"/>
      <c r="E38" s="24" t="s">
        <v>97</v>
      </c>
      <c r="F38" s="19" t="s">
        <v>71</v>
      </c>
      <c r="G38" s="23"/>
      <c r="H38" s="23"/>
    </row>
    <row r="39" spans="1:8" x14ac:dyDescent="0.25">
      <c r="A39" s="35">
        <v>7.3</v>
      </c>
      <c r="B39" s="26" t="s">
        <v>116</v>
      </c>
      <c r="C39" s="37">
        <v>20</v>
      </c>
      <c r="D39" s="25"/>
      <c r="E39" s="24" t="s">
        <v>115</v>
      </c>
      <c r="F39" s="19" t="s">
        <v>71</v>
      </c>
      <c r="G39" s="23"/>
      <c r="H39" s="23"/>
    </row>
    <row r="40" spans="1:8" x14ac:dyDescent="0.25">
      <c r="A40" s="35" t="s">
        <v>114</v>
      </c>
      <c r="B40" s="26" t="s">
        <v>113</v>
      </c>
      <c r="C40" s="37">
        <v>20</v>
      </c>
      <c r="D40" s="25"/>
      <c r="E40" s="24" t="s">
        <v>112</v>
      </c>
      <c r="F40" s="19" t="s">
        <v>71</v>
      </c>
      <c r="G40" s="23"/>
      <c r="H40" s="23"/>
    </row>
    <row r="41" spans="1:8" x14ac:dyDescent="0.25">
      <c r="A41" s="35">
        <v>7.4</v>
      </c>
      <c r="B41" s="26" t="s">
        <v>96</v>
      </c>
      <c r="C41" s="37">
        <v>1</v>
      </c>
      <c r="D41" s="25"/>
      <c r="E41" s="24" t="s">
        <v>95</v>
      </c>
      <c r="F41" s="19" t="s">
        <v>71</v>
      </c>
      <c r="G41" s="23"/>
      <c r="H41" s="23"/>
    </row>
    <row r="42" spans="1:8" x14ac:dyDescent="0.25">
      <c r="A42" s="35">
        <v>7.5</v>
      </c>
      <c r="B42" s="26" t="s">
        <v>111</v>
      </c>
      <c r="C42" s="37">
        <v>1</v>
      </c>
      <c r="D42" s="25"/>
      <c r="E42" s="24" t="s">
        <v>110</v>
      </c>
      <c r="F42" s="19" t="s">
        <v>71</v>
      </c>
      <c r="G42" s="23"/>
      <c r="H42" s="23"/>
    </row>
    <row r="43" spans="1:8" x14ac:dyDescent="0.25">
      <c r="A43" s="36"/>
      <c r="B43" s="26"/>
      <c r="C43" s="25"/>
      <c r="D43" s="25"/>
      <c r="E43" s="24"/>
      <c r="F43" s="23"/>
      <c r="G43" s="23"/>
      <c r="H43" s="23"/>
    </row>
    <row r="44" spans="1:8" x14ac:dyDescent="0.25">
      <c r="A44" s="33" t="s">
        <v>109</v>
      </c>
      <c r="B44" s="32" t="s">
        <v>108</v>
      </c>
      <c r="C44" s="31">
        <v>1</v>
      </c>
      <c r="D44" s="30"/>
      <c r="E44" s="29" t="s">
        <v>107</v>
      </c>
      <c r="F44" s="28"/>
      <c r="G44" s="28">
        <v>0</v>
      </c>
      <c r="H44" s="28">
        <f>G44*C44</f>
        <v>0</v>
      </c>
    </row>
    <row r="45" spans="1:8" x14ac:dyDescent="0.25">
      <c r="A45" s="35" t="s">
        <v>106</v>
      </c>
      <c r="B45" s="26" t="s">
        <v>212</v>
      </c>
      <c r="C45" s="25"/>
      <c r="D45" s="25"/>
      <c r="E45" s="24" t="s">
        <v>104</v>
      </c>
      <c r="F45" s="19" t="s">
        <v>71</v>
      </c>
      <c r="G45" s="23"/>
      <c r="H45" s="23"/>
    </row>
    <row r="46" spans="1:8" x14ac:dyDescent="0.25">
      <c r="A46" s="35">
        <v>8.1</v>
      </c>
      <c r="B46" s="26" t="s">
        <v>103</v>
      </c>
      <c r="C46" s="25"/>
      <c r="D46" s="25"/>
      <c r="E46" s="24" t="s">
        <v>102</v>
      </c>
      <c r="F46" s="19" t="s">
        <v>71</v>
      </c>
      <c r="G46" s="23"/>
      <c r="H46" s="23"/>
    </row>
    <row r="47" spans="1:8" x14ac:dyDescent="0.25">
      <c r="A47" s="35">
        <v>8.1999999999999993</v>
      </c>
      <c r="B47" s="26" t="s">
        <v>101</v>
      </c>
      <c r="C47" s="25"/>
      <c r="D47" s="25"/>
      <c r="E47" s="24" t="s">
        <v>100</v>
      </c>
      <c r="F47" s="19" t="s">
        <v>71</v>
      </c>
      <c r="G47" s="23"/>
      <c r="H47" s="23"/>
    </row>
    <row r="48" spans="1:8" x14ac:dyDescent="0.25">
      <c r="A48" s="35" t="s">
        <v>99</v>
      </c>
      <c r="B48" s="26" t="s">
        <v>98</v>
      </c>
      <c r="C48" s="25"/>
      <c r="D48" s="25"/>
      <c r="E48" s="24" t="s">
        <v>97</v>
      </c>
      <c r="F48" s="19" t="s">
        <v>71</v>
      </c>
      <c r="G48" s="23"/>
      <c r="H48" s="23"/>
    </row>
    <row r="49" spans="1:8" x14ac:dyDescent="0.25">
      <c r="A49" s="35">
        <v>8.3000000000000007</v>
      </c>
      <c r="B49" s="26" t="s">
        <v>96</v>
      </c>
      <c r="C49" s="25"/>
      <c r="D49" s="25"/>
      <c r="E49" s="24" t="s">
        <v>95</v>
      </c>
      <c r="F49" s="19" t="s">
        <v>71</v>
      </c>
      <c r="G49" s="23"/>
      <c r="H49" s="23"/>
    </row>
    <row r="50" spans="1:8" x14ac:dyDescent="0.25">
      <c r="A50" s="35"/>
      <c r="B50" s="34"/>
      <c r="C50" s="25"/>
      <c r="D50" s="25"/>
      <c r="E50" s="24"/>
      <c r="F50" s="23"/>
      <c r="G50" s="23"/>
      <c r="H50" s="23"/>
    </row>
    <row r="51" spans="1:8" x14ac:dyDescent="0.25">
      <c r="A51" s="33" t="s">
        <v>94</v>
      </c>
      <c r="B51" s="32" t="s">
        <v>93</v>
      </c>
      <c r="C51" s="31">
        <v>5</v>
      </c>
      <c r="D51" s="30"/>
      <c r="E51" s="29" t="s">
        <v>92</v>
      </c>
      <c r="F51" s="28"/>
      <c r="G51" s="28">
        <v>0</v>
      </c>
      <c r="H51" s="28">
        <f>G51*C51</f>
        <v>0</v>
      </c>
    </row>
    <row r="52" spans="1:8" x14ac:dyDescent="0.25">
      <c r="A52" s="27" t="s">
        <v>91</v>
      </c>
      <c r="B52" s="26" t="s">
        <v>90</v>
      </c>
      <c r="C52" s="25"/>
      <c r="D52" s="25"/>
      <c r="E52" s="24" t="s">
        <v>89</v>
      </c>
      <c r="F52" s="19" t="s">
        <v>71</v>
      </c>
      <c r="G52" s="23"/>
      <c r="H52" s="23"/>
    </row>
    <row r="53" spans="1:8" x14ac:dyDescent="0.25">
      <c r="A53" s="27">
        <v>9.1</v>
      </c>
      <c r="B53" s="26" t="s">
        <v>79</v>
      </c>
      <c r="C53" s="25"/>
      <c r="D53" s="25"/>
      <c r="E53" s="24" t="s">
        <v>78</v>
      </c>
      <c r="F53" s="19" t="s">
        <v>71</v>
      </c>
      <c r="G53" s="23"/>
      <c r="H53" s="23"/>
    </row>
    <row r="54" spans="1:8" x14ac:dyDescent="0.25">
      <c r="A54" s="27">
        <v>9.1999999999999993</v>
      </c>
      <c r="B54" s="26" t="s">
        <v>76</v>
      </c>
      <c r="C54" s="25"/>
      <c r="D54" s="25"/>
      <c r="E54" s="24" t="s">
        <v>75</v>
      </c>
      <c r="F54" s="19" t="s">
        <v>71</v>
      </c>
      <c r="G54" s="23"/>
      <c r="H54" s="23"/>
    </row>
    <row r="55" spans="1:8" x14ac:dyDescent="0.25">
      <c r="A55" s="27">
        <v>9.3000000000000007</v>
      </c>
      <c r="B55" s="26" t="s">
        <v>88</v>
      </c>
      <c r="C55" s="25"/>
      <c r="D55" s="25"/>
      <c r="E55" s="24" t="s">
        <v>87</v>
      </c>
      <c r="F55" s="19" t="s">
        <v>71</v>
      </c>
      <c r="G55" s="23"/>
      <c r="H55" s="23"/>
    </row>
    <row r="56" spans="1:8" x14ac:dyDescent="0.25">
      <c r="A56" s="35"/>
      <c r="B56" s="34"/>
      <c r="C56" s="25"/>
      <c r="D56" s="25"/>
      <c r="E56" s="24"/>
      <c r="F56" s="23"/>
      <c r="G56" s="23"/>
      <c r="H56" s="23"/>
    </row>
    <row r="57" spans="1:8" x14ac:dyDescent="0.25">
      <c r="A57" s="33" t="s">
        <v>86</v>
      </c>
      <c r="B57" s="32" t="s">
        <v>85</v>
      </c>
      <c r="C57" s="31">
        <v>15</v>
      </c>
      <c r="D57" s="30"/>
      <c r="E57" s="29" t="s">
        <v>84</v>
      </c>
      <c r="F57" s="28"/>
      <c r="G57" s="28">
        <v>0</v>
      </c>
      <c r="H57" s="28">
        <f>G57*C57</f>
        <v>0</v>
      </c>
    </row>
    <row r="58" spans="1:8" x14ac:dyDescent="0.25">
      <c r="A58" s="27" t="s">
        <v>83</v>
      </c>
      <c r="B58" s="26" t="s">
        <v>82</v>
      </c>
      <c r="C58" s="25"/>
      <c r="D58" s="25"/>
      <c r="E58" s="24" t="s">
        <v>81</v>
      </c>
      <c r="F58" s="19" t="s">
        <v>71</v>
      </c>
      <c r="G58" s="23"/>
      <c r="H58" s="23"/>
    </row>
    <row r="59" spans="1:8" x14ac:dyDescent="0.25">
      <c r="A59" s="27" t="s">
        <v>80</v>
      </c>
      <c r="B59" s="26" t="s">
        <v>79</v>
      </c>
      <c r="C59" s="25"/>
      <c r="D59" s="25"/>
      <c r="E59" s="24" t="s">
        <v>78</v>
      </c>
      <c r="F59" s="19" t="s">
        <v>71</v>
      </c>
      <c r="G59" s="23"/>
      <c r="H59" s="23"/>
    </row>
    <row r="60" spans="1:8" x14ac:dyDescent="0.25">
      <c r="A60" s="27" t="s">
        <v>77</v>
      </c>
      <c r="B60" s="26" t="s">
        <v>76</v>
      </c>
      <c r="C60" s="25"/>
      <c r="D60" s="25"/>
      <c r="E60" s="24" t="s">
        <v>75</v>
      </c>
      <c r="F60" s="19" t="s">
        <v>71</v>
      </c>
      <c r="G60" s="23"/>
      <c r="H60" s="23"/>
    </row>
    <row r="61" spans="1:8" x14ac:dyDescent="0.25">
      <c r="A61" s="27" t="s">
        <v>74</v>
      </c>
      <c r="B61" s="26" t="s">
        <v>73</v>
      </c>
      <c r="C61" s="25"/>
      <c r="D61" s="25"/>
      <c r="E61" s="24" t="s">
        <v>72</v>
      </c>
      <c r="F61" s="19" t="s">
        <v>71</v>
      </c>
      <c r="G61" s="23"/>
      <c r="H61" s="23"/>
    </row>
    <row r="62" spans="1:8" ht="15.6" x14ac:dyDescent="0.25">
      <c r="A62" s="6"/>
      <c r="B62" s="5" t="s">
        <v>70</v>
      </c>
      <c r="C62" s="3"/>
      <c r="D62" s="4"/>
      <c r="E62" s="3"/>
      <c r="F62" s="3"/>
      <c r="G62" s="2"/>
      <c r="H62" s="2">
        <f>SUM(H48:H61)</f>
        <v>0</v>
      </c>
    </row>
    <row r="64" spans="1:8" x14ac:dyDescent="0.25">
      <c r="E64" s="72" t="s">
        <v>213</v>
      </c>
    </row>
  </sheetData>
  <mergeCells count="1">
    <mergeCell ref="A1:H1"/>
  </mergeCells>
  <phoneticPr fontId="3" type="noConversion"/>
  <conditionalFormatting sqref="B15:B16">
    <cfRule type="duplicateValues" dxfId="5" priority="5"/>
  </conditionalFormatting>
  <conditionalFormatting sqref="B21:C28">
    <cfRule type="duplicateValues" dxfId="4" priority="4"/>
  </conditionalFormatting>
  <conditionalFormatting sqref="B29:C31">
    <cfRule type="duplicateValues" dxfId="3" priority="6"/>
  </conditionalFormatting>
  <conditionalFormatting sqref="E15:E16">
    <cfRule type="duplicateValues" dxfId="2" priority="2"/>
  </conditionalFormatting>
  <conditionalFormatting sqref="E21:E28">
    <cfRule type="duplicateValues" dxfId="1" priority="1"/>
  </conditionalFormatting>
  <conditionalFormatting sqref="E29:E31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PABX</vt:lpstr>
      <vt:lpstr>防火墙</vt:lpstr>
      <vt:lpstr>Cisco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顾伟</dc:creator>
  <cp:lastModifiedBy>顾伟</cp:lastModifiedBy>
  <dcterms:created xsi:type="dcterms:W3CDTF">2018-05-28T01:26:18Z</dcterms:created>
  <dcterms:modified xsi:type="dcterms:W3CDTF">2018-05-28T13:29:27Z</dcterms:modified>
</cp:coreProperties>
</file>