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/>
  <bookViews>
    <workbookView xWindow="10230" yWindow="45" windowWidth="10275" windowHeight="7845"/>
  </bookViews>
  <sheets>
    <sheet name="UPS" sheetId="2" r:id="rId1"/>
    <sheet name="EMS" sheetId="4" r:id="rId2"/>
    <sheet name="CCTV" sheetId="7" r:id="rId3"/>
    <sheet name="Security" sheetId="8" r:id="rId4"/>
    <sheet name="音响" sheetId="10" r:id="rId5"/>
  </sheets>
  <definedNames>
    <definedName name="QF_SYS_CURRENCY1" localSheetId="1">"CNY"</definedName>
    <definedName name="QF_SYS_DESTINATION1" localSheetId="1">"null"</definedName>
    <definedName name="QF_SYS_TRADETERMDESC1" localSheetId="1">"null"</definedName>
    <definedName name="QuoteType" localSheetId="1">"Explicit"</definedName>
  </definedNames>
  <calcPr calcId="162913"/>
</workbook>
</file>

<file path=xl/calcChain.xml><?xml version="1.0" encoding="utf-8"?>
<calcChain xmlns="http://schemas.openxmlformats.org/spreadsheetml/2006/main">
  <c r="H17" i="10"/>
  <c r="H5" i="4"/>
  <c r="H6"/>
  <c r="H7"/>
  <c r="H8"/>
  <c r="H9"/>
  <c r="H10"/>
  <c r="H11"/>
  <c r="H4"/>
  <c r="H12"/>
  <c r="H5" i="2"/>
  <c r="H4"/>
  <c r="H6"/>
  <c r="H7"/>
  <c r="H8"/>
  <c r="H9"/>
  <c r="H10"/>
  <c r="H11"/>
  <c r="H12"/>
  <c r="H13"/>
  <c r="H4" i="7"/>
  <c r="H5"/>
  <c r="H6"/>
  <c r="H7"/>
  <c r="H8"/>
  <c r="H9"/>
  <c r="H3"/>
  <c r="H10"/>
  <c r="H4" i="8"/>
  <c r="H5"/>
  <c r="H6"/>
  <c r="H7"/>
  <c r="H8"/>
  <c r="H9"/>
  <c r="H10"/>
  <c r="H11"/>
  <c r="H3"/>
  <c r="H12"/>
  <c r="H16" i="10"/>
  <c r="H15"/>
  <c r="H14"/>
  <c r="H12"/>
  <c r="H11"/>
  <c r="H9"/>
  <c r="H8"/>
  <c r="H7"/>
  <c r="H6"/>
  <c r="H5"/>
  <c r="H4"/>
  <c r="H18"/>
</calcChain>
</file>

<file path=xl/sharedStrings.xml><?xml version="1.0" encoding="utf-8"?>
<sst xmlns="http://schemas.openxmlformats.org/spreadsheetml/2006/main" count="209" uniqueCount="140">
  <si>
    <t>序号</t>
  </si>
  <si>
    <t>品牌</t>
  </si>
  <si>
    <t>单位</t>
  </si>
  <si>
    <t>华为</t>
  </si>
  <si>
    <t>台</t>
  </si>
  <si>
    <t>蓄电池数量</t>
  </si>
  <si>
    <t>12V-100AH</t>
  </si>
  <si>
    <t>节</t>
  </si>
  <si>
    <t>电池柜（一体化）</t>
  </si>
  <si>
    <t>定制</t>
  </si>
  <si>
    <t>国标</t>
  </si>
  <si>
    <t xml:space="preserve"> 套 </t>
  </si>
  <si>
    <t>散力架（甲供）</t>
  </si>
  <si>
    <t>国产</t>
  </si>
  <si>
    <t>套</t>
  </si>
  <si>
    <t>直流空开带空开箱</t>
  </si>
  <si>
    <t>3P-250A</t>
  </si>
  <si>
    <t>电池连接线</t>
  </si>
  <si>
    <t>35平方</t>
  </si>
  <si>
    <t>起帆</t>
  </si>
  <si>
    <t>米</t>
  </si>
  <si>
    <t>电池连接铜端子</t>
  </si>
  <si>
    <t>个</t>
  </si>
  <si>
    <t>项</t>
  </si>
  <si>
    <t>总价</t>
  </si>
  <si>
    <t>1、50KVA模块 UPS系统（两个25KV模块使用）四小时延时（半载负荷）</t>
    <phoneticPr fontId="1" type="noConversion"/>
  </si>
  <si>
    <t>Nos</t>
  </si>
  <si>
    <t>出门按钮</t>
  </si>
  <si>
    <t>玻璃破碎器</t>
    <phoneticPr fontId="12" type="noConversion"/>
  </si>
  <si>
    <t>通讯线/电源线/辅材</t>
  </si>
  <si>
    <t>ID卡</t>
  </si>
  <si>
    <t>Installation &amp; Test Fees</t>
  </si>
  <si>
    <t>摄像机电源线</t>
  </si>
  <si>
    <t>PVC管材</t>
  </si>
  <si>
    <t>安装辅材</t>
  </si>
  <si>
    <t>安装调试费</t>
    <phoneticPr fontId="1" type="noConversion"/>
  </si>
  <si>
    <t>型号</t>
  </si>
  <si>
    <t>02311YAL</t>
  </si>
  <si>
    <t>WM5MSERVERA9</t>
  </si>
  <si>
    <t>服务器-RH2288H V3-用于NetEco6000-中文基础版-双电源</t>
  </si>
  <si>
    <t>05331608</t>
  </si>
  <si>
    <t>WM5GLADMVE56</t>
  </si>
  <si>
    <t>02232DQY</t>
  </si>
  <si>
    <t>Modem-TD-8013</t>
  </si>
  <si>
    <t>网络设备-短信猫-告警短信发送-GSM(GSM 900/1800Mhz,含3M天线,电源转接头)</t>
  </si>
  <si>
    <t>02310RKL</t>
  </si>
  <si>
    <t>IDSECC500SE0</t>
  </si>
  <si>
    <t>ECC500</t>
  </si>
  <si>
    <t>33010352</t>
  </si>
  <si>
    <t>LIQLVLSENS00</t>
  </si>
  <si>
    <t>传感器-非定位式水浸传感器-12VDC-支持常开或常闭触点-标配5m水浸绳,最大延长到50m</t>
  </si>
  <si>
    <t>33010346</t>
  </si>
  <si>
    <t>TEMHUMSENS00</t>
  </si>
  <si>
    <t>传感器-温湿度传感器-带LED显示-12VDC供电-RS485</t>
  </si>
  <si>
    <t>04050188</t>
  </si>
  <si>
    <t>IDS2PWRCBL00</t>
  </si>
  <si>
    <t>制式电源线-中国交流250V10A-1.5m-(C14直公)-(227IEC53(RVV)1.0mm^2(3C))-(C13直母)-250V-10A-PDU电缆</t>
  </si>
  <si>
    <t>88034QMY</t>
  </si>
  <si>
    <t>WM5BSCSOFT11</t>
  </si>
  <si>
    <t>基础软件-中型数据中心管理基础平台-License-含50智能节点接入</t>
  </si>
  <si>
    <t>UPS5000-E-50K-F125</t>
    <phoneticPr fontId="1" type="noConversion"/>
  </si>
  <si>
    <t>松下</t>
    <phoneticPr fontId="1" type="noConversion"/>
  </si>
  <si>
    <t>UPS主机，50KVA（25K一个模块，125KV整体框）</t>
    <phoneticPr fontId="1" type="noConversion"/>
  </si>
  <si>
    <t>施耐德</t>
    <phoneticPr fontId="1" type="noConversion"/>
  </si>
  <si>
    <t>35平方*5</t>
    <phoneticPr fontId="1" type="noConversion"/>
  </si>
  <si>
    <t>主机与电池间连接线（主机电池箱距离按10米预估）</t>
    <phoneticPr fontId="1" type="noConversion"/>
  </si>
  <si>
    <r>
      <t xml:space="preserve"> </t>
    </r>
    <r>
      <rPr>
        <b/>
        <sz val="11"/>
        <color indexed="8"/>
        <rFont val="宋体"/>
        <family val="3"/>
        <charset val="134"/>
      </rPr>
      <t>监控系统工程小计</t>
    </r>
    <phoneticPr fontId="12" type="noConversion"/>
  </si>
  <si>
    <t>名称</t>
  </si>
  <si>
    <t>数量</t>
  </si>
  <si>
    <t>设备单价</t>
  </si>
  <si>
    <t>音频扩声系统</t>
  </si>
  <si>
    <t>吸顶音箱</t>
  </si>
  <si>
    <t>只</t>
  </si>
  <si>
    <t>AB-165</t>
  </si>
  <si>
    <t>AUDIOBLIZZ</t>
  </si>
  <si>
    <t>主功放</t>
  </si>
  <si>
    <r>
      <t>HW</t>
    </r>
    <r>
      <rPr>
        <sz val="10"/>
        <color indexed="8"/>
        <rFont val="宋体"/>
        <family val="3"/>
        <charset val="134"/>
      </rPr>
      <t>6</t>
    </r>
    <r>
      <rPr>
        <sz val="10"/>
        <color indexed="8"/>
        <rFont val="宋体"/>
        <family val="3"/>
        <charset val="134"/>
      </rPr>
      <t>00</t>
    </r>
  </si>
  <si>
    <t>时序电源控制器</t>
  </si>
  <si>
    <t>XC-420</t>
  </si>
  <si>
    <t>XCON</t>
  </si>
  <si>
    <t>调音台</t>
  </si>
  <si>
    <t>MG16</t>
  </si>
  <si>
    <t>YAMAHA</t>
  </si>
  <si>
    <t>数字处理器</t>
  </si>
  <si>
    <t>8A</t>
  </si>
  <si>
    <t>东威</t>
  </si>
  <si>
    <t>机柜</t>
  </si>
  <si>
    <t xml:space="preserve">会议发言系统 </t>
  </si>
  <si>
    <t>手持无线话筒</t>
  </si>
  <si>
    <t>BY-910</t>
  </si>
  <si>
    <t>无线头戴话筒</t>
  </si>
  <si>
    <t>BY-920</t>
  </si>
  <si>
    <t>线材及辅件</t>
  </si>
  <si>
    <t>话筒线</t>
  </si>
  <si>
    <t>2芯带屏蔽</t>
  </si>
  <si>
    <t>秋叶原</t>
  </si>
  <si>
    <t>音箱线</t>
  </si>
  <si>
    <t xml:space="preserve"> 200编</t>
  </si>
  <si>
    <t>辅材</t>
  </si>
  <si>
    <t>批</t>
  </si>
  <si>
    <t>序号</t>
    <phoneticPr fontId="1" type="noConversion"/>
  </si>
  <si>
    <t>Release Button</t>
    <phoneticPr fontId="1" type="noConversion"/>
  </si>
  <si>
    <t>Panic Button</t>
    <phoneticPr fontId="1" type="noConversion"/>
  </si>
  <si>
    <t>Communication &amp; Power Cables</t>
    <phoneticPr fontId="1" type="noConversion"/>
  </si>
  <si>
    <t>ID Card</t>
    <phoneticPr fontId="1" type="noConversion"/>
  </si>
  <si>
    <t>AL-100</t>
    <phoneticPr fontId="1" type="noConversion"/>
  </si>
  <si>
    <t>中控</t>
    <phoneticPr fontId="1" type="noConversion"/>
  </si>
  <si>
    <t>C3-400</t>
    <phoneticPr fontId="1" type="noConversion"/>
  </si>
  <si>
    <t>AP-105</t>
    <phoneticPr fontId="1" type="noConversion"/>
  </si>
  <si>
    <r>
      <rPr>
        <sz val="10"/>
        <color indexed="8"/>
        <rFont val="宋体"/>
        <family val="3"/>
        <charset val="134"/>
      </rPr>
      <t>中控</t>
    </r>
    <r>
      <rPr>
        <sz val="10"/>
        <color indexed="8"/>
        <rFont val="Arial"/>
        <family val="2"/>
      </rPr>
      <t>F</t>
    </r>
    <r>
      <rPr>
        <sz val="10"/>
        <color indexed="8"/>
        <rFont val="宋体"/>
        <family val="3"/>
        <charset val="134"/>
      </rPr>
      <t>系列</t>
    </r>
    <phoneticPr fontId="1" type="noConversion"/>
  </si>
  <si>
    <t>读卡器</t>
    <phoneticPr fontId="12" type="noConversion"/>
  </si>
  <si>
    <t>门禁专用电源</t>
    <phoneticPr fontId="1" type="noConversion"/>
  </si>
  <si>
    <t>电插锁/磁力锁</t>
    <phoneticPr fontId="1" type="noConversion"/>
  </si>
  <si>
    <t>四门控制器</t>
    <phoneticPr fontId="12" type="noConversion"/>
  </si>
  <si>
    <r>
      <t xml:space="preserve">DS-2CD3325F POE </t>
    </r>
    <r>
      <rPr>
        <sz val="10"/>
        <color indexed="8"/>
        <rFont val="宋体"/>
        <family val="3"/>
        <charset val="134"/>
      </rPr>
      <t>支持音频</t>
    </r>
    <phoneticPr fontId="1" type="noConversion"/>
  </si>
  <si>
    <t>海康威视</t>
    <phoneticPr fontId="1" type="noConversion"/>
  </si>
  <si>
    <t>7908N-K4/8P</t>
    <phoneticPr fontId="1" type="noConversion"/>
  </si>
  <si>
    <t>200万红外半球摄像机</t>
    <phoneticPr fontId="1" type="noConversion"/>
  </si>
  <si>
    <t>专业硬盘录像机</t>
    <phoneticPr fontId="1" type="noConversion"/>
  </si>
  <si>
    <r>
      <rPr>
        <sz val="10"/>
        <color indexed="8"/>
        <rFont val="宋体"/>
        <family val="3"/>
        <charset val="134"/>
      </rPr>
      <t>监控级</t>
    </r>
    <r>
      <rPr>
        <sz val="10"/>
        <color indexed="8"/>
        <rFont val="Arial"/>
        <family val="2"/>
      </rPr>
      <t xml:space="preserve"> 4TB</t>
    </r>
    <phoneticPr fontId="1" type="noConversion"/>
  </si>
  <si>
    <t>WD</t>
    <phoneticPr fontId="1" type="noConversion"/>
  </si>
  <si>
    <r>
      <t>DVR</t>
    </r>
    <r>
      <rPr>
        <sz val="10"/>
        <color indexed="8"/>
        <rFont val="宋体"/>
        <family val="3"/>
        <charset val="134"/>
      </rPr>
      <t>专用硬盘</t>
    </r>
    <r>
      <rPr>
        <sz val="10"/>
        <color indexed="8"/>
        <rFont val="Arial"/>
        <family val="2"/>
      </rPr>
      <t xml:space="preserve"> </t>
    </r>
    <phoneticPr fontId="1" type="noConversion"/>
  </si>
  <si>
    <t>泛达</t>
    <phoneticPr fontId="1" type="noConversion"/>
  </si>
  <si>
    <t>音频工程小计</t>
    <phoneticPr fontId="12" type="noConversion"/>
  </si>
  <si>
    <t>门禁系统工程小计</t>
    <phoneticPr fontId="12" type="noConversion"/>
  </si>
  <si>
    <t>单位</t>
    <phoneticPr fontId="1" type="noConversion"/>
  </si>
  <si>
    <t>产品代码</t>
    <phoneticPr fontId="1" type="noConversion"/>
  </si>
  <si>
    <t>单位</t>
    <phoneticPr fontId="1" type="noConversion"/>
  </si>
  <si>
    <r>
      <t>Light Application Data Management Software Package(5.6 S),1</t>
    </r>
    <r>
      <rPr>
        <sz val="9"/>
        <rFont val="宋体"/>
        <family val="3"/>
        <charset val="134"/>
      </rPr>
      <t>年标准产品服务</t>
    </r>
    <phoneticPr fontId="1" type="noConversion"/>
  </si>
  <si>
    <r>
      <t>iManager NetEco For Data Center V600R008 (Smart Devices:2) V600R008_</t>
    </r>
    <r>
      <rPr>
        <b/>
        <sz val="9"/>
        <rFont val="宋体"/>
        <family val="3"/>
        <charset val="134"/>
      </rPr>
      <t>站点</t>
    </r>
    <r>
      <rPr>
        <b/>
        <sz val="9"/>
        <rFont val="Arial"/>
        <family val="2"/>
      </rPr>
      <t>1</t>
    </r>
    <phoneticPr fontId="1" type="noConversion"/>
  </si>
  <si>
    <t>环境监控工程小计</t>
    <phoneticPr fontId="12" type="noConversion"/>
  </si>
  <si>
    <t>UPS工程小计</t>
    <phoneticPr fontId="12" type="noConversion"/>
  </si>
  <si>
    <t>安装调试费</t>
    <phoneticPr fontId="1" type="noConversion"/>
  </si>
  <si>
    <t>安装调试费</t>
    <phoneticPr fontId="1" type="noConversion"/>
  </si>
  <si>
    <t>货运搬运安装调试</t>
    <phoneticPr fontId="1" type="noConversion"/>
  </si>
  <si>
    <t>UPS工程（项目B）</t>
    <phoneticPr fontId="1" type="noConversion"/>
  </si>
  <si>
    <t>环境监控工程（项目B）</t>
    <phoneticPr fontId="1" type="noConversion"/>
  </si>
  <si>
    <r>
      <t xml:space="preserve">CCTV Systems With 8 cameras Works </t>
    </r>
    <r>
      <rPr>
        <b/>
        <sz val="11"/>
        <color indexed="8"/>
        <rFont val="宋体"/>
        <family val="3"/>
        <charset val="134"/>
      </rPr>
      <t>监控系统工程（项目</t>
    </r>
    <r>
      <rPr>
        <b/>
        <sz val="11"/>
        <color indexed="8"/>
        <rFont val="Arial"/>
        <family val="2"/>
      </rPr>
      <t>B</t>
    </r>
    <r>
      <rPr>
        <b/>
        <sz val="11"/>
        <color indexed="8"/>
        <rFont val="宋体"/>
        <family val="3"/>
        <charset val="134"/>
      </rPr>
      <t>）</t>
    </r>
    <phoneticPr fontId="12" type="noConversion"/>
  </si>
  <si>
    <r>
      <t xml:space="preserve">Security System Works </t>
    </r>
    <r>
      <rPr>
        <b/>
        <sz val="11"/>
        <color indexed="8"/>
        <rFont val="宋体"/>
        <family val="3"/>
        <charset val="134"/>
      </rPr>
      <t>门禁系统工程（项目</t>
    </r>
    <r>
      <rPr>
        <b/>
        <sz val="11"/>
        <color indexed="8"/>
        <rFont val="Arial"/>
        <family val="2"/>
      </rPr>
      <t>B</t>
    </r>
    <r>
      <rPr>
        <b/>
        <sz val="11"/>
        <color indexed="8"/>
        <rFont val="宋体"/>
        <family val="3"/>
        <charset val="134"/>
      </rPr>
      <t>）</t>
    </r>
    <phoneticPr fontId="12" type="noConversion"/>
  </si>
  <si>
    <t>中会议室音频工程（项目B）</t>
    <phoneticPr fontId="1" type="noConversion"/>
  </si>
</sst>
</file>

<file path=xl/styles.xml><?xml version="1.0" encoding="utf-8"?>
<styleSheet xmlns="http://schemas.openxmlformats.org/spreadsheetml/2006/main">
  <numFmts count="6">
    <numFmt numFmtId="176" formatCode="_(&quot;$&quot;* #,##0.00_);_(&quot;$&quot;* \(#,##0.00\);_(&quot;$&quot;* &quot;-&quot;??_);_(@_)"/>
    <numFmt numFmtId="177" formatCode="#,##0.00_ "/>
    <numFmt numFmtId="178" formatCode="[$-409]dd/mmm/yy;@"/>
    <numFmt numFmtId="179" formatCode="0.0"/>
    <numFmt numFmtId="180" formatCode="0.00_);[Red]\(0.00\)"/>
    <numFmt numFmtId="181" formatCode="0_);[Red]\(0\)"/>
  </numFmts>
  <fonts count="2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Times New Roman"/>
      <family val="1"/>
    </font>
    <font>
      <sz val="10"/>
      <name val="宋体"/>
      <family val="3"/>
      <charset val="134"/>
    </font>
    <font>
      <sz val="10"/>
      <name val="Arial"/>
      <family val="2"/>
    </font>
    <font>
      <sz val="10"/>
      <name val="等线"/>
      <family val="3"/>
      <charset val="134"/>
      <scheme val="minor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2"/>
      <name val="SimSun"/>
      <charset val="134"/>
    </font>
    <font>
      <sz val="10"/>
      <name val="Helv"/>
      <family val="2"/>
    </font>
    <font>
      <sz val="9"/>
      <name val="宋体"/>
      <family val="3"/>
      <charset val="134"/>
    </font>
    <font>
      <b/>
      <sz val="11"/>
      <color indexed="8"/>
      <name val="Arial"/>
      <family val="2"/>
    </font>
    <font>
      <b/>
      <sz val="11"/>
      <color indexed="8"/>
      <name val="宋体"/>
      <family val="3"/>
      <charset val="134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宋体"/>
      <family val="3"/>
      <charset val="134"/>
    </font>
    <font>
      <sz val="10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 Light"/>
      <family val="3"/>
      <charset val="134"/>
      <scheme val="major"/>
    </font>
    <font>
      <sz val="10"/>
      <color theme="1"/>
      <name val="等线 Light"/>
      <family val="3"/>
      <charset val="134"/>
      <scheme val="major"/>
    </font>
    <font>
      <b/>
      <sz val="10"/>
      <color theme="1"/>
      <name val="等线 Light"/>
      <family val="3"/>
      <charset val="134"/>
      <scheme val="major"/>
    </font>
    <font>
      <sz val="11"/>
      <color indexed="8"/>
      <name val="宋体"/>
      <family val="3"/>
      <charset val="134"/>
    </font>
    <font>
      <sz val="11"/>
      <color theme="1"/>
      <name val="等线 Light"/>
      <family val="3"/>
      <charset val="134"/>
      <scheme val="major"/>
    </font>
    <font>
      <b/>
      <sz val="11"/>
      <color theme="1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178" fontId="0" fillId="0" borderId="0"/>
    <xf numFmtId="178" fontId="3" fillId="0" borderId="0" applyBorder="0"/>
    <xf numFmtId="178" fontId="5" fillId="0" borderId="0" applyBorder="0"/>
    <xf numFmtId="178" fontId="5" fillId="0" borderId="0" applyBorder="0"/>
    <xf numFmtId="176" fontId="8" fillId="0" borderId="0" applyBorder="0" applyProtection="0">
      <alignment vertical="center"/>
    </xf>
    <xf numFmtId="178" fontId="2" fillId="0" borderId="0">
      <alignment vertical="center"/>
    </xf>
    <xf numFmtId="178" fontId="3" fillId="0" borderId="0" applyProtection="0">
      <alignment vertical="center"/>
    </xf>
    <xf numFmtId="178" fontId="8" fillId="0" borderId="0"/>
    <xf numFmtId="178" fontId="10" fillId="0" borderId="0"/>
    <xf numFmtId="178" fontId="11" fillId="0" borderId="0"/>
    <xf numFmtId="178" fontId="8" fillId="0" borderId="0"/>
    <xf numFmtId="178" fontId="5" fillId="0" borderId="0"/>
    <xf numFmtId="178" fontId="5" fillId="0" borderId="0"/>
    <xf numFmtId="178" fontId="8" fillId="0" borderId="0"/>
    <xf numFmtId="178" fontId="26" fillId="0" borderId="0">
      <alignment vertical="center"/>
    </xf>
    <xf numFmtId="178" fontId="11" fillId="0" borderId="0"/>
    <xf numFmtId="178" fontId="3" fillId="0" borderId="0"/>
    <xf numFmtId="178" fontId="26" fillId="0" borderId="0">
      <alignment vertical="center"/>
    </xf>
    <xf numFmtId="178" fontId="8" fillId="0" borderId="0"/>
    <xf numFmtId="178" fontId="8" fillId="0" borderId="0"/>
    <xf numFmtId="178" fontId="5" fillId="0" borderId="0"/>
    <xf numFmtId="178" fontId="5" fillId="0" borderId="0"/>
  </cellStyleXfs>
  <cellXfs count="75">
    <xf numFmtId="178" fontId="0" fillId="0" borderId="0" xfId="0"/>
    <xf numFmtId="178" fontId="9" fillId="0" borderId="5" xfId="5" applyFont="1" applyFill="1" applyBorder="1" applyAlignment="1">
      <alignment horizontal="center" vertical="center" wrapText="1"/>
    </xf>
    <xf numFmtId="178" fontId="4" fillId="0" borderId="5" xfId="5" applyFont="1" applyFill="1" applyBorder="1" applyAlignment="1">
      <alignment horizontal="center" vertical="center" wrapText="1"/>
    </xf>
    <xf numFmtId="178" fontId="9" fillId="0" borderId="5" xfId="7" applyFont="1" applyFill="1" applyBorder="1" applyAlignment="1">
      <alignment vertical="center"/>
    </xf>
    <xf numFmtId="177" fontId="4" fillId="0" borderId="5" xfId="5" applyNumberFormat="1" applyFont="1" applyFill="1" applyBorder="1" applyAlignment="1">
      <alignment horizontal="right" vertical="center"/>
    </xf>
    <xf numFmtId="177" fontId="4" fillId="0" borderId="5" xfId="5" applyNumberFormat="1" applyFont="1" applyFill="1" applyBorder="1" applyAlignment="1">
      <alignment horizontal="right" vertical="center" wrapText="1"/>
    </xf>
    <xf numFmtId="49" fontId="4" fillId="0" borderId="5" xfId="7" applyNumberFormat="1" applyFont="1" applyFill="1" applyBorder="1" applyAlignment="1">
      <alignment horizontal="center" vertical="center" wrapText="1"/>
    </xf>
    <xf numFmtId="178" fontId="4" fillId="0" borderId="5" xfId="5" applyFont="1" applyFill="1" applyBorder="1">
      <alignment vertical="center"/>
    </xf>
    <xf numFmtId="178" fontId="4" fillId="0" borderId="3" xfId="5" applyFont="1" applyFill="1" applyBorder="1" applyAlignment="1">
      <alignment horizontal="center" vertical="center"/>
    </xf>
    <xf numFmtId="177" fontId="4" fillId="0" borderId="1" xfId="5" applyNumberFormat="1" applyFont="1" applyFill="1" applyBorder="1" applyAlignment="1">
      <alignment horizontal="right" vertical="center"/>
    </xf>
    <xf numFmtId="177" fontId="4" fillId="0" borderId="1" xfId="5" applyNumberFormat="1" applyFont="1" applyFill="1" applyBorder="1" applyAlignment="1">
      <alignment horizontal="right" vertical="center" wrapText="1"/>
    </xf>
    <xf numFmtId="178" fontId="6" fillId="0" borderId="5" xfId="8" applyFont="1" applyFill="1" applyBorder="1" applyAlignment="1" applyProtection="1">
      <alignment horizontal="center" vertical="center"/>
      <protection locked="0"/>
    </xf>
    <xf numFmtId="178" fontId="6" fillId="0" borderId="5" xfId="9" applyFont="1" applyFill="1" applyBorder="1" applyAlignment="1" applyProtection="1">
      <alignment vertical="center" wrapText="1"/>
    </xf>
    <xf numFmtId="178" fontId="6" fillId="0" borderId="5" xfId="8" applyFont="1" applyFill="1" applyBorder="1" applyAlignment="1" applyProtection="1">
      <alignment horizontal="left" vertical="center"/>
      <protection locked="0"/>
    </xf>
    <xf numFmtId="178" fontId="0" fillId="0" borderId="0" xfId="0" applyAlignment="1">
      <alignment vertical="center"/>
    </xf>
    <xf numFmtId="178" fontId="21" fillId="0" borderId="5" xfId="8" applyFont="1" applyFill="1" applyBorder="1" applyAlignment="1" applyProtection="1">
      <alignment horizontal="center" vertical="center"/>
      <protection locked="0"/>
    </xf>
    <xf numFmtId="178" fontId="24" fillId="0" borderId="0" xfId="13" applyFont="1" applyAlignment="1">
      <alignment vertical="center"/>
    </xf>
    <xf numFmtId="181" fontId="25" fillId="5" borderId="5" xfId="14" applyNumberFormat="1" applyFont="1" applyFill="1" applyBorder="1" applyAlignment="1">
      <alignment horizontal="center" vertical="center" wrapText="1"/>
    </xf>
    <xf numFmtId="180" fontId="25" fillId="5" borderId="5" xfId="14" applyNumberFormat="1" applyFont="1" applyFill="1" applyBorder="1" applyAlignment="1">
      <alignment horizontal="center" vertical="center" wrapText="1"/>
    </xf>
    <xf numFmtId="180" fontId="25" fillId="5" borderId="5" xfId="14" applyNumberFormat="1" applyFont="1" applyFill="1" applyBorder="1" applyAlignment="1">
      <alignment horizontal="center" vertical="center"/>
    </xf>
    <xf numFmtId="178" fontId="24" fillId="0" borderId="0" xfId="0" applyFont="1" applyFill="1" applyBorder="1" applyAlignment="1">
      <alignment vertical="center"/>
    </xf>
    <xf numFmtId="181" fontId="25" fillId="0" borderId="3" xfId="15" applyNumberFormat="1" applyFont="1" applyFill="1" applyBorder="1" applyAlignment="1">
      <alignment vertical="center"/>
    </xf>
    <xf numFmtId="181" fontId="25" fillId="0" borderId="6" xfId="15" applyNumberFormat="1" applyFont="1" applyFill="1" applyBorder="1" applyAlignment="1">
      <alignment horizontal="center" vertical="center" wrapText="1"/>
    </xf>
    <xf numFmtId="180" fontId="24" fillId="0" borderId="5" xfId="0" applyNumberFormat="1" applyFont="1" applyFill="1" applyBorder="1" applyAlignment="1">
      <alignment horizontal="right" vertical="center"/>
    </xf>
    <xf numFmtId="181" fontId="24" fillId="0" borderId="5" xfId="15" applyNumberFormat="1" applyFont="1" applyFill="1" applyBorder="1" applyAlignment="1">
      <alignment horizontal="center" vertical="center" wrapText="1"/>
    </xf>
    <xf numFmtId="178" fontId="24" fillId="0" borderId="5" xfId="16" applyFont="1" applyFill="1" applyBorder="1" applyAlignment="1">
      <alignment horizontal="center" vertical="center" wrapText="1"/>
    </xf>
    <xf numFmtId="181" fontId="24" fillId="0" borderId="5" xfId="17" applyNumberFormat="1" applyFont="1" applyFill="1" applyBorder="1" applyAlignment="1">
      <alignment horizontal="center" vertical="center"/>
    </xf>
    <xf numFmtId="178" fontId="24" fillId="2" borderId="0" xfId="0" applyFont="1" applyFill="1" applyBorder="1" applyAlignment="1">
      <alignment vertical="center"/>
    </xf>
    <xf numFmtId="178" fontId="27" fillId="2" borderId="0" xfId="0" applyFont="1" applyFill="1" applyBorder="1" applyAlignment="1">
      <alignment vertical="center"/>
    </xf>
    <xf numFmtId="178" fontId="24" fillId="6" borderId="0" xfId="0" applyFont="1" applyFill="1" applyBorder="1" applyAlignment="1">
      <alignment vertical="center"/>
    </xf>
    <xf numFmtId="178" fontId="24" fillId="0" borderId="0" xfId="0" applyFont="1" applyFill="1" applyBorder="1" applyAlignment="1">
      <alignment horizontal="center" vertical="center"/>
    </xf>
    <xf numFmtId="180" fontId="24" fillId="0" borderId="0" xfId="0" applyNumberFormat="1" applyFont="1" applyFill="1" applyBorder="1" applyAlignment="1">
      <alignment horizontal="right" vertical="center"/>
    </xf>
    <xf numFmtId="178" fontId="0" fillId="0" borderId="5" xfId="0" applyBorder="1"/>
    <xf numFmtId="178" fontId="14" fillId="0" borderId="5" xfId="11" applyNumberFormat="1" applyFont="1" applyBorder="1" applyAlignment="1">
      <alignment horizontal="center" vertical="center" wrapText="1"/>
    </xf>
    <xf numFmtId="179" fontId="16" fillId="0" borderId="5" xfId="11" applyNumberFormat="1" applyFont="1" applyBorder="1" applyAlignment="1">
      <alignment horizontal="right" vertical="center"/>
    </xf>
    <xf numFmtId="178" fontId="7" fillId="0" borderId="5" xfId="11" applyNumberFormat="1" applyFont="1" applyBorder="1" applyAlignment="1">
      <alignment vertical="center" wrapText="1"/>
    </xf>
    <xf numFmtId="4" fontId="16" fillId="0" borderId="5" xfId="11" applyNumberFormat="1" applyFont="1" applyBorder="1" applyAlignment="1">
      <alignment horizontal="center" vertical="center"/>
    </xf>
    <xf numFmtId="178" fontId="16" fillId="0" borderId="5" xfId="11" applyNumberFormat="1" applyFont="1" applyBorder="1" applyAlignment="1">
      <alignment horizontal="center" vertical="center"/>
    </xf>
    <xf numFmtId="4" fontId="16" fillId="0" borderId="5" xfId="11" applyNumberFormat="1" applyFont="1" applyBorder="1" applyAlignment="1">
      <alignment vertical="center"/>
    </xf>
    <xf numFmtId="178" fontId="16" fillId="0" borderId="5" xfId="11" applyNumberFormat="1" applyFont="1" applyBorder="1" applyAlignment="1">
      <alignment vertical="center" wrapText="1"/>
    </xf>
    <xf numFmtId="2" fontId="13" fillId="4" borderId="5" xfId="12" applyNumberFormat="1" applyFont="1" applyFill="1" applyBorder="1" applyAlignment="1">
      <alignment horizontal="right" vertical="center"/>
    </xf>
    <xf numFmtId="4" fontId="15" fillId="4" borderId="5" xfId="12" applyNumberFormat="1" applyFont="1" applyFill="1" applyBorder="1" applyAlignment="1">
      <alignment horizontal="center" vertical="center"/>
    </xf>
    <xf numFmtId="178" fontId="15" fillId="4" borderId="5" xfId="12" applyNumberFormat="1" applyFont="1" applyFill="1" applyBorder="1" applyAlignment="1">
      <alignment horizontal="center" vertical="center"/>
    </xf>
    <xf numFmtId="4" fontId="17" fillId="4" borderId="5" xfId="12" applyNumberFormat="1" applyFont="1" applyFill="1" applyBorder="1" applyAlignment="1">
      <alignment vertical="center"/>
    </xf>
    <xf numFmtId="180" fontId="16" fillId="0" borderId="5" xfId="11" applyNumberFormat="1" applyFont="1" applyBorder="1" applyAlignment="1">
      <alignment vertical="center"/>
    </xf>
    <xf numFmtId="4" fontId="7" fillId="0" borderId="5" xfId="11" applyNumberFormat="1" applyFont="1" applyBorder="1" applyAlignment="1">
      <alignment vertical="center"/>
    </xf>
    <xf numFmtId="178" fontId="13" fillId="4" borderId="5" xfId="12" applyNumberFormat="1" applyFont="1" applyFill="1" applyBorder="1" applyAlignment="1">
      <alignment vertical="center"/>
    </xf>
    <xf numFmtId="178" fontId="14" fillId="4" borderId="5" xfId="12" applyNumberFormat="1" applyFont="1" applyFill="1" applyBorder="1" applyAlignment="1">
      <alignment vertical="center" wrapText="1"/>
    </xf>
    <xf numFmtId="180" fontId="24" fillId="0" borderId="5" xfId="15" applyNumberFormat="1" applyFont="1" applyFill="1" applyBorder="1" applyAlignment="1">
      <alignment horizontal="right" vertical="center" wrapText="1"/>
    </xf>
    <xf numFmtId="180" fontId="24" fillId="0" borderId="5" xfId="0" applyNumberFormat="1" applyFont="1" applyFill="1" applyBorder="1" applyAlignment="1">
      <alignment vertical="center"/>
    </xf>
    <xf numFmtId="178" fontId="27" fillId="0" borderId="0" xfId="0" applyFont="1" applyFill="1" applyBorder="1" applyAlignment="1">
      <alignment vertical="center"/>
    </xf>
    <xf numFmtId="181" fontId="25" fillId="0" borderId="0" xfId="14" applyNumberFormat="1" applyFont="1" applyFill="1" applyBorder="1" applyAlignment="1">
      <alignment horizontal="center" vertical="center" wrapText="1"/>
    </xf>
    <xf numFmtId="180" fontId="25" fillId="0" borderId="0" xfId="14" applyNumberFormat="1" applyFont="1" applyFill="1" applyBorder="1" applyAlignment="1">
      <alignment horizontal="center" vertical="center" wrapText="1"/>
    </xf>
    <xf numFmtId="180" fontId="25" fillId="0" borderId="0" xfId="14" applyNumberFormat="1" applyFont="1" applyFill="1" applyBorder="1" applyAlignment="1">
      <alignment horizontal="center" vertical="center"/>
    </xf>
    <xf numFmtId="49" fontId="18" fillId="0" borderId="5" xfId="0" applyNumberFormat="1" applyFont="1" applyBorder="1" applyAlignment="1" applyProtection="1">
      <alignment horizontal="left" vertical="center"/>
      <protection locked="0"/>
    </xf>
    <xf numFmtId="181" fontId="25" fillId="0" borderId="5" xfId="14" applyNumberFormat="1" applyFont="1" applyFill="1" applyBorder="1" applyAlignment="1">
      <alignment horizontal="center" vertical="center" wrapText="1"/>
    </xf>
    <xf numFmtId="178" fontId="19" fillId="0" borderId="5" xfId="0" applyFont="1" applyBorder="1" applyAlignment="1" applyProtection="1">
      <alignment horizontal="left" vertical="center" wrapText="1"/>
      <protection locked="0"/>
    </xf>
    <xf numFmtId="49" fontId="19" fillId="0" borderId="5" xfId="0" applyNumberFormat="1" applyFont="1" applyBorder="1" applyAlignment="1" applyProtection="1">
      <alignment horizontal="left" vertical="center"/>
      <protection locked="0"/>
    </xf>
    <xf numFmtId="180" fontId="25" fillId="0" borderId="5" xfId="14" applyNumberFormat="1" applyFont="1" applyFill="1" applyBorder="1" applyAlignment="1">
      <alignment horizontal="center" vertical="center" wrapText="1"/>
    </xf>
    <xf numFmtId="180" fontId="25" fillId="0" borderId="5" xfId="14" applyNumberFormat="1" applyFont="1" applyFill="1" applyBorder="1" applyAlignment="1">
      <alignment horizontal="center" vertical="center"/>
    </xf>
    <xf numFmtId="181" fontId="24" fillId="0" borderId="7" xfId="15" applyNumberFormat="1" applyFont="1" applyFill="1" applyBorder="1" applyAlignment="1">
      <alignment horizontal="center" vertical="center" wrapText="1"/>
    </xf>
    <xf numFmtId="180" fontId="24" fillId="0" borderId="7" xfId="0" applyNumberFormat="1" applyFont="1" applyFill="1" applyBorder="1" applyAlignment="1">
      <alignment horizontal="right" vertical="center"/>
    </xf>
    <xf numFmtId="180" fontId="24" fillId="0" borderId="7" xfId="15" applyNumberFormat="1" applyFont="1" applyFill="1" applyBorder="1" applyAlignment="1">
      <alignment horizontal="right" vertical="center" wrapText="1"/>
    </xf>
    <xf numFmtId="0" fontId="9" fillId="0" borderId="5" xfId="5" applyNumberFormat="1" applyFont="1" applyFill="1" applyBorder="1" applyAlignment="1">
      <alignment horizontal="center" vertical="center" wrapText="1"/>
    </xf>
    <xf numFmtId="178" fontId="9" fillId="3" borderId="3" xfId="6" applyFont="1" applyFill="1" applyBorder="1" applyAlignment="1">
      <alignment horizontal="left" vertical="center" wrapText="1"/>
    </xf>
    <xf numFmtId="178" fontId="9" fillId="3" borderId="6" xfId="6" applyFont="1" applyFill="1" applyBorder="1" applyAlignment="1">
      <alignment horizontal="left" vertical="center" wrapText="1"/>
    </xf>
    <xf numFmtId="178" fontId="9" fillId="3" borderId="4" xfId="6" applyFont="1" applyFill="1" applyBorder="1" applyAlignment="1">
      <alignment horizontal="left" vertical="center" wrapText="1"/>
    </xf>
    <xf numFmtId="178" fontId="28" fillId="0" borderId="2" xfId="0" applyFont="1" applyBorder="1" applyAlignment="1">
      <alignment horizontal="center"/>
    </xf>
    <xf numFmtId="49" fontId="18" fillId="0" borderId="5" xfId="0" applyNumberFormat="1" applyFont="1" applyBorder="1" applyAlignment="1" applyProtection="1">
      <alignment horizontal="left" vertical="center"/>
      <protection locked="0"/>
    </xf>
    <xf numFmtId="178" fontId="13" fillId="0" borderId="5" xfId="11" applyNumberFormat="1" applyFont="1" applyBorder="1" applyAlignment="1">
      <alignment horizontal="center" vertical="center" wrapText="1"/>
    </xf>
    <xf numFmtId="178" fontId="22" fillId="0" borderId="0" xfId="0" applyFont="1" applyAlignment="1">
      <alignment horizontal="left" wrapText="1"/>
    </xf>
    <xf numFmtId="178" fontId="22" fillId="0" borderId="0" xfId="0" applyFont="1" applyAlignment="1">
      <alignment horizontal="left"/>
    </xf>
    <xf numFmtId="178" fontId="23" fillId="0" borderId="0" xfId="13" applyFont="1" applyBorder="1" applyAlignment="1">
      <alignment horizontal="center" vertical="center"/>
    </xf>
    <xf numFmtId="181" fontId="25" fillId="0" borderId="6" xfId="15" applyNumberFormat="1" applyFont="1" applyFill="1" applyBorder="1" applyAlignment="1">
      <alignment horizontal="center" vertical="center" wrapText="1"/>
    </xf>
    <xf numFmtId="181" fontId="25" fillId="0" borderId="4" xfId="15" applyNumberFormat="1" applyFont="1" applyFill="1" applyBorder="1" applyAlignment="1">
      <alignment horizontal="center" vertical="center" wrapText="1"/>
    </xf>
  </cellXfs>
  <cellStyles count="22">
    <cellStyle name="%" xfId="19"/>
    <cellStyle name="_ET_STYLE_NoName_00_" xfId="1"/>
    <cellStyle name="0,0_x000d__x000a_NA_x000d__x000a_" xfId="20"/>
    <cellStyle name="0,0_x000d__x000a_NA_x000d__x000a_ 2" xfId="7"/>
    <cellStyle name="Cancel" xfId="13"/>
    <cellStyle name="Currency 2" xfId="4"/>
    <cellStyle name="Jun" xfId="21"/>
    <cellStyle name="Normal 2" xfId="3"/>
    <cellStyle name="Normal_IP Office R5 Matrix" xfId="2"/>
    <cellStyle name="常规" xfId="0" builtinId="0"/>
    <cellStyle name="常规 2" xfId="10"/>
    <cellStyle name="常规 2 256" xfId="8"/>
    <cellStyle name="常规 20 5 2" xfId="5"/>
    <cellStyle name="常规 3" xfId="11"/>
    <cellStyle name="常规 4" xfId="12"/>
    <cellStyle name="常规 5" xfId="18"/>
    <cellStyle name="常规_14多媒体电子会议系统" xfId="15"/>
    <cellStyle name="常规_Sheet1" xfId="16"/>
    <cellStyle name="常规_Sheet1 3" xfId="6"/>
    <cellStyle name="常规_小会议室_2" xfId="14"/>
    <cellStyle name="常规_小会议室_6" xfId="17"/>
    <cellStyle name="样式 1 2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D20" sqref="D20"/>
    </sheetView>
  </sheetViews>
  <sheetFormatPr defaultRowHeight="14.25"/>
  <cols>
    <col min="1" max="1" width="5" bestFit="1" customWidth="1"/>
    <col min="2" max="2" width="39.5" bestFit="1" customWidth="1"/>
    <col min="3" max="3" width="18" bestFit="1" customWidth="1"/>
    <col min="4" max="4" width="5" bestFit="1" customWidth="1"/>
    <col min="7" max="8" width="11.25" bestFit="1" customWidth="1"/>
  </cols>
  <sheetData>
    <row r="1" spans="1:8">
      <c r="A1" s="67" t="s">
        <v>135</v>
      </c>
      <c r="B1" s="67"/>
      <c r="C1" s="67"/>
      <c r="D1" s="67"/>
      <c r="E1" s="67"/>
      <c r="F1" s="67"/>
      <c r="G1" s="67"/>
      <c r="H1" s="67"/>
    </row>
    <row r="2" spans="1:8">
      <c r="A2" s="17" t="s">
        <v>0</v>
      </c>
      <c r="B2" s="17" t="s">
        <v>67</v>
      </c>
      <c r="C2" s="17" t="s">
        <v>68</v>
      </c>
      <c r="D2" s="17" t="s">
        <v>125</v>
      </c>
      <c r="E2" s="17" t="s">
        <v>36</v>
      </c>
      <c r="F2" s="17" t="s">
        <v>1</v>
      </c>
      <c r="G2" s="18" t="s">
        <v>69</v>
      </c>
      <c r="H2" s="19" t="s">
        <v>24</v>
      </c>
    </row>
    <row r="3" spans="1:8">
      <c r="A3" s="64" t="s">
        <v>25</v>
      </c>
      <c r="B3" s="65"/>
      <c r="C3" s="66"/>
      <c r="D3" s="2"/>
      <c r="E3" s="3"/>
      <c r="F3" s="1"/>
      <c r="G3" s="4"/>
      <c r="H3" s="5"/>
    </row>
    <row r="4" spans="1:8">
      <c r="A4" s="6">
        <v>1</v>
      </c>
      <c r="B4" s="7" t="s">
        <v>62</v>
      </c>
      <c r="C4" s="63">
        <v>1</v>
      </c>
      <c r="D4" s="8" t="s">
        <v>4</v>
      </c>
      <c r="E4" s="7" t="s">
        <v>60</v>
      </c>
      <c r="F4" s="2" t="s">
        <v>3</v>
      </c>
      <c r="G4" s="9">
        <v>0</v>
      </c>
      <c r="H4" s="10">
        <f>C4*G4</f>
        <v>0</v>
      </c>
    </row>
    <row r="5" spans="1:8">
      <c r="A5" s="6">
        <v>2</v>
      </c>
      <c r="B5" s="7" t="s">
        <v>5</v>
      </c>
      <c r="C5" s="63">
        <v>80</v>
      </c>
      <c r="D5" s="8" t="s">
        <v>7</v>
      </c>
      <c r="E5" s="7" t="s">
        <v>6</v>
      </c>
      <c r="F5" s="15" t="s">
        <v>61</v>
      </c>
      <c r="G5" s="9">
        <v>0</v>
      </c>
      <c r="H5" s="10">
        <f t="shared" ref="H5:H12" si="0">C5*G5</f>
        <v>0</v>
      </c>
    </row>
    <row r="6" spans="1:8">
      <c r="A6" s="6">
        <v>3</v>
      </c>
      <c r="B6" s="7" t="s">
        <v>8</v>
      </c>
      <c r="C6" s="63">
        <v>2</v>
      </c>
      <c r="D6" s="8" t="s">
        <v>11</v>
      </c>
      <c r="E6" s="7" t="s">
        <v>9</v>
      </c>
      <c r="F6" s="2" t="s">
        <v>10</v>
      </c>
      <c r="G6" s="9">
        <v>0</v>
      </c>
      <c r="H6" s="10">
        <f t="shared" si="0"/>
        <v>0</v>
      </c>
    </row>
    <row r="7" spans="1:8">
      <c r="A7" s="6">
        <v>4</v>
      </c>
      <c r="B7" s="12" t="s">
        <v>12</v>
      </c>
      <c r="C7" s="63">
        <v>3</v>
      </c>
      <c r="D7" s="8" t="s">
        <v>14</v>
      </c>
      <c r="E7" s="13" t="s">
        <v>9</v>
      </c>
      <c r="F7" s="11" t="s">
        <v>13</v>
      </c>
      <c r="G7" s="9">
        <v>0</v>
      </c>
      <c r="H7" s="10">
        <f t="shared" si="0"/>
        <v>0</v>
      </c>
    </row>
    <row r="8" spans="1:8">
      <c r="A8" s="6">
        <v>5</v>
      </c>
      <c r="B8" s="12" t="s">
        <v>15</v>
      </c>
      <c r="C8" s="63">
        <v>2</v>
      </c>
      <c r="D8" s="8" t="s">
        <v>11</v>
      </c>
      <c r="E8" s="13" t="s">
        <v>16</v>
      </c>
      <c r="F8" s="11" t="s">
        <v>63</v>
      </c>
      <c r="G8" s="9">
        <v>0</v>
      </c>
      <c r="H8" s="10">
        <f t="shared" si="0"/>
        <v>0</v>
      </c>
    </row>
    <row r="9" spans="1:8">
      <c r="A9" s="6">
        <v>6</v>
      </c>
      <c r="B9" s="12" t="s">
        <v>17</v>
      </c>
      <c r="C9" s="63">
        <v>80</v>
      </c>
      <c r="D9" s="8" t="s">
        <v>20</v>
      </c>
      <c r="E9" s="13" t="s">
        <v>18</v>
      </c>
      <c r="F9" s="11" t="s">
        <v>19</v>
      </c>
      <c r="G9" s="9">
        <v>0</v>
      </c>
      <c r="H9" s="10">
        <f t="shared" si="0"/>
        <v>0</v>
      </c>
    </row>
    <row r="10" spans="1:8">
      <c r="A10" s="6">
        <v>7</v>
      </c>
      <c r="B10" s="12" t="s">
        <v>65</v>
      </c>
      <c r="C10" s="63">
        <v>50</v>
      </c>
      <c r="D10" s="8" t="s">
        <v>20</v>
      </c>
      <c r="E10" s="13" t="s">
        <v>64</v>
      </c>
      <c r="F10" s="11" t="s">
        <v>19</v>
      </c>
      <c r="G10" s="9">
        <v>0</v>
      </c>
      <c r="H10" s="10">
        <f t="shared" si="0"/>
        <v>0</v>
      </c>
    </row>
    <row r="11" spans="1:8">
      <c r="A11" s="6">
        <v>8</v>
      </c>
      <c r="B11" s="12" t="s">
        <v>21</v>
      </c>
      <c r="C11" s="63">
        <v>160</v>
      </c>
      <c r="D11" s="8" t="s">
        <v>22</v>
      </c>
      <c r="E11" s="13"/>
      <c r="F11" s="11" t="s">
        <v>10</v>
      </c>
      <c r="G11" s="9">
        <v>0</v>
      </c>
      <c r="H11" s="10">
        <f t="shared" si="0"/>
        <v>0</v>
      </c>
    </row>
    <row r="12" spans="1:8">
      <c r="A12" s="6">
        <v>9</v>
      </c>
      <c r="B12" s="12" t="s">
        <v>134</v>
      </c>
      <c r="C12" s="63">
        <v>1</v>
      </c>
      <c r="D12" s="8" t="s">
        <v>23</v>
      </c>
      <c r="E12" s="13" t="s">
        <v>13</v>
      </c>
      <c r="F12" s="1"/>
      <c r="G12" s="9">
        <v>0</v>
      </c>
      <c r="H12" s="10">
        <f t="shared" si="0"/>
        <v>0</v>
      </c>
    </row>
    <row r="13" spans="1:8" ht="15.75">
      <c r="A13" s="40"/>
      <c r="B13" s="47" t="s">
        <v>131</v>
      </c>
      <c r="C13" s="41"/>
      <c r="D13" s="42"/>
      <c r="E13" s="41"/>
      <c r="F13" s="41"/>
      <c r="G13" s="43"/>
      <c r="H13" s="43">
        <f>SUM(H4:H12)</f>
        <v>0</v>
      </c>
    </row>
    <row r="14" spans="1:8">
      <c r="A14" s="14"/>
      <c r="B14" s="14"/>
      <c r="C14" s="14"/>
      <c r="D14" s="14"/>
      <c r="E14" s="14"/>
      <c r="F14" s="14"/>
      <c r="G14" s="14"/>
      <c r="H14" s="14"/>
    </row>
  </sheetData>
  <mergeCells count="2">
    <mergeCell ref="A3:C3"/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0"/>
  <sheetViews>
    <sheetView workbookViewId="0">
      <selection sqref="A1:H1"/>
    </sheetView>
  </sheetViews>
  <sheetFormatPr defaultRowHeight="14.25"/>
  <cols>
    <col min="1" max="1" width="7.75" customWidth="1"/>
    <col min="2" max="2" width="27.625" customWidth="1"/>
    <col min="3" max="3" width="17.25" customWidth="1"/>
    <col min="4" max="4" width="19.25" customWidth="1"/>
    <col min="5" max="5" width="21.125" customWidth="1"/>
    <col min="6" max="7" width="11" customWidth="1"/>
  </cols>
  <sheetData>
    <row r="1" spans="1:8" ht="24.75" customHeight="1">
      <c r="A1" s="67" t="s">
        <v>136</v>
      </c>
      <c r="B1" s="67"/>
      <c r="C1" s="67"/>
      <c r="D1" s="67"/>
      <c r="E1" s="67"/>
      <c r="F1" s="67"/>
      <c r="G1" s="67"/>
      <c r="H1" s="67"/>
    </row>
    <row r="2" spans="1:8">
      <c r="A2" s="17" t="s">
        <v>0</v>
      </c>
      <c r="B2" s="17" t="s">
        <v>67</v>
      </c>
      <c r="C2" s="17" t="s">
        <v>68</v>
      </c>
      <c r="D2" s="17" t="s">
        <v>126</v>
      </c>
      <c r="E2" s="17" t="s">
        <v>36</v>
      </c>
      <c r="F2" s="17" t="s">
        <v>1</v>
      </c>
      <c r="G2" s="18" t="s">
        <v>69</v>
      </c>
      <c r="H2" s="19" t="s">
        <v>24</v>
      </c>
    </row>
    <row r="3" spans="1:8">
      <c r="A3" s="54"/>
      <c r="B3" s="68" t="s">
        <v>129</v>
      </c>
      <c r="C3" s="68"/>
      <c r="D3" s="68"/>
      <c r="E3" s="68"/>
      <c r="F3" s="68"/>
      <c r="G3" s="68"/>
      <c r="H3" s="68"/>
    </row>
    <row r="4" spans="1:8" ht="24">
      <c r="A4" s="55">
        <v>1</v>
      </c>
      <c r="B4" s="56" t="s">
        <v>39</v>
      </c>
      <c r="C4" s="55">
        <v>1</v>
      </c>
      <c r="D4" s="57" t="s">
        <v>37</v>
      </c>
      <c r="E4" s="56" t="s">
        <v>38</v>
      </c>
      <c r="F4" s="55"/>
      <c r="G4" s="58">
        <v>0</v>
      </c>
      <c r="H4" s="59">
        <f>G4*C4</f>
        <v>0</v>
      </c>
    </row>
    <row r="5" spans="1:8" ht="35.25">
      <c r="A5" s="55">
        <v>2</v>
      </c>
      <c r="B5" s="56" t="s">
        <v>128</v>
      </c>
      <c r="C5" s="55">
        <v>1</v>
      </c>
      <c r="D5" s="57" t="s">
        <v>40</v>
      </c>
      <c r="E5" s="56" t="s">
        <v>41</v>
      </c>
      <c r="F5" s="55"/>
      <c r="G5" s="58">
        <v>0</v>
      </c>
      <c r="H5" s="59">
        <f t="shared" ref="H5:H11" si="0">G5*C5</f>
        <v>0</v>
      </c>
    </row>
    <row r="6" spans="1:8" ht="36">
      <c r="A6" s="55">
        <v>3</v>
      </c>
      <c r="B6" s="56" t="s">
        <v>44</v>
      </c>
      <c r="C6" s="55">
        <v>1</v>
      </c>
      <c r="D6" s="57" t="s">
        <v>42</v>
      </c>
      <c r="E6" s="56" t="s">
        <v>43</v>
      </c>
      <c r="F6" s="55"/>
      <c r="G6" s="58">
        <v>0</v>
      </c>
      <c r="H6" s="59">
        <f t="shared" si="0"/>
        <v>0</v>
      </c>
    </row>
    <row r="7" spans="1:8">
      <c r="A7" s="55">
        <v>4</v>
      </c>
      <c r="B7" s="56" t="s">
        <v>47</v>
      </c>
      <c r="C7" s="55">
        <v>1</v>
      </c>
      <c r="D7" s="57" t="s">
        <v>45</v>
      </c>
      <c r="E7" s="56" t="s">
        <v>46</v>
      </c>
      <c r="F7" s="55"/>
      <c r="G7" s="58">
        <v>0</v>
      </c>
      <c r="H7" s="59">
        <f t="shared" si="0"/>
        <v>0</v>
      </c>
    </row>
    <row r="8" spans="1:8" ht="36">
      <c r="A8" s="55">
        <v>5</v>
      </c>
      <c r="B8" s="56" t="s">
        <v>50</v>
      </c>
      <c r="C8" s="55">
        <v>1</v>
      </c>
      <c r="D8" s="57" t="s">
        <v>48</v>
      </c>
      <c r="E8" s="56" t="s">
        <v>49</v>
      </c>
      <c r="F8" s="55"/>
      <c r="G8" s="58">
        <v>0</v>
      </c>
      <c r="H8" s="59">
        <f t="shared" si="0"/>
        <v>0</v>
      </c>
    </row>
    <row r="9" spans="1:8" ht="24">
      <c r="A9" s="55">
        <v>6</v>
      </c>
      <c r="B9" s="56" t="s">
        <v>53</v>
      </c>
      <c r="C9" s="55">
        <v>1</v>
      </c>
      <c r="D9" s="57" t="s">
        <v>51</v>
      </c>
      <c r="E9" s="56" t="s">
        <v>52</v>
      </c>
      <c r="F9" s="55"/>
      <c r="G9" s="58">
        <v>0</v>
      </c>
      <c r="H9" s="59">
        <f t="shared" si="0"/>
        <v>0</v>
      </c>
    </row>
    <row r="10" spans="1:8" ht="48">
      <c r="A10" s="55">
        <v>7</v>
      </c>
      <c r="B10" s="56" t="s">
        <v>56</v>
      </c>
      <c r="C10" s="55">
        <v>3</v>
      </c>
      <c r="D10" s="57" t="s">
        <v>54</v>
      </c>
      <c r="E10" s="56" t="s">
        <v>55</v>
      </c>
      <c r="F10" s="55"/>
      <c r="G10" s="58">
        <v>0</v>
      </c>
      <c r="H10" s="59">
        <f t="shared" si="0"/>
        <v>0</v>
      </c>
    </row>
    <row r="11" spans="1:8" ht="24">
      <c r="A11" s="55">
        <v>8</v>
      </c>
      <c r="B11" s="56" t="s">
        <v>59</v>
      </c>
      <c r="C11" s="55">
        <v>1</v>
      </c>
      <c r="D11" s="57" t="s">
        <v>57</v>
      </c>
      <c r="E11" s="56" t="s">
        <v>58</v>
      </c>
      <c r="F11" s="55"/>
      <c r="G11" s="58">
        <v>0</v>
      </c>
      <c r="H11" s="59">
        <f t="shared" si="0"/>
        <v>0</v>
      </c>
    </row>
    <row r="12" spans="1:8" ht="15.75">
      <c r="A12" s="40"/>
      <c r="B12" s="47" t="s">
        <v>130</v>
      </c>
      <c r="C12" s="41"/>
      <c r="D12" s="42"/>
      <c r="E12" s="41"/>
      <c r="F12" s="41"/>
      <c r="G12" s="43"/>
      <c r="H12" s="43">
        <f>SUM(H4:H11)</f>
        <v>0</v>
      </c>
    </row>
    <row r="13" spans="1:8">
      <c r="A13" s="51"/>
      <c r="B13" s="51"/>
      <c r="C13" s="51"/>
      <c r="D13" s="51"/>
      <c r="E13" s="51"/>
      <c r="F13" s="51"/>
      <c r="G13" s="52"/>
      <c r="H13" s="53"/>
    </row>
    <row r="14" spans="1:8">
      <c r="A14" s="51"/>
      <c r="B14" s="51"/>
      <c r="C14" s="51"/>
      <c r="D14" s="51"/>
      <c r="E14" s="51"/>
      <c r="F14" s="51"/>
      <c r="G14" s="52"/>
      <c r="H14" s="53"/>
    </row>
    <row r="15" spans="1:8">
      <c r="A15" s="51"/>
      <c r="B15" s="51"/>
      <c r="C15" s="51"/>
      <c r="D15" s="51"/>
      <c r="E15" s="51"/>
      <c r="F15" s="51"/>
      <c r="G15" s="52"/>
      <c r="H15" s="53"/>
    </row>
    <row r="16" spans="1:8">
      <c r="A16" s="51"/>
      <c r="B16" s="51"/>
      <c r="C16" s="51"/>
      <c r="D16" s="51"/>
      <c r="E16" s="51"/>
      <c r="F16" s="51"/>
      <c r="G16" s="52"/>
      <c r="H16" s="53"/>
    </row>
    <row r="17" spans="1:8">
      <c r="A17" s="51"/>
      <c r="B17" s="51"/>
      <c r="C17" s="51"/>
      <c r="D17" s="51"/>
      <c r="E17" s="51"/>
      <c r="F17" s="51"/>
      <c r="G17" s="52"/>
      <c r="H17" s="53"/>
    </row>
    <row r="18" spans="1:8">
      <c r="A18" s="51"/>
      <c r="B18" s="51"/>
      <c r="C18" s="51"/>
      <c r="D18" s="51"/>
      <c r="E18" s="51"/>
      <c r="F18" s="51"/>
      <c r="G18" s="52"/>
      <c r="H18" s="53"/>
    </row>
    <row r="19" spans="1:8">
      <c r="A19" s="51"/>
      <c r="B19" s="51"/>
      <c r="C19" s="51"/>
      <c r="D19" s="51"/>
      <c r="E19" s="51"/>
      <c r="F19" s="51"/>
      <c r="G19" s="52"/>
      <c r="H19" s="53"/>
    </row>
    <row r="20" spans="1:8">
      <c r="A20" s="51"/>
      <c r="B20" s="51"/>
      <c r="C20" s="51"/>
      <c r="D20" s="51"/>
      <c r="E20" s="51"/>
      <c r="F20" s="51"/>
      <c r="G20" s="52"/>
      <c r="H20" s="53"/>
    </row>
  </sheetData>
  <mergeCells count="2">
    <mergeCell ref="A1:H1"/>
    <mergeCell ref="B3:H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sqref="A1:G1"/>
    </sheetView>
  </sheetViews>
  <sheetFormatPr defaultRowHeight="14.25"/>
  <cols>
    <col min="2" max="2" width="23.25" customWidth="1"/>
    <col min="3" max="3" width="10.5" customWidth="1"/>
    <col min="5" max="5" width="25.75" customWidth="1"/>
    <col min="6" max="6" width="9.625" customWidth="1"/>
    <col min="7" max="7" width="16" customWidth="1"/>
  </cols>
  <sheetData>
    <row r="1" spans="1:8" ht="15">
      <c r="A1" s="69" t="s">
        <v>137</v>
      </c>
      <c r="B1" s="69"/>
      <c r="C1" s="69"/>
      <c r="D1" s="69"/>
      <c r="E1" s="69"/>
      <c r="F1" s="69"/>
      <c r="G1" s="69"/>
      <c r="H1" s="32"/>
    </row>
    <row r="2" spans="1:8" ht="15.75" customHeight="1">
      <c r="A2" s="17" t="s">
        <v>0</v>
      </c>
      <c r="B2" s="17" t="s">
        <v>67</v>
      </c>
      <c r="C2" s="17" t="s">
        <v>68</v>
      </c>
      <c r="D2" s="17" t="s">
        <v>2</v>
      </c>
      <c r="E2" s="17" t="s">
        <v>36</v>
      </c>
      <c r="F2" s="17" t="s">
        <v>1</v>
      </c>
      <c r="G2" s="18" t="s">
        <v>69</v>
      </c>
      <c r="H2" s="19" t="s">
        <v>24</v>
      </c>
    </row>
    <row r="3" spans="1:8" ht="30" customHeight="1">
      <c r="A3" s="34">
        <v>1</v>
      </c>
      <c r="B3" s="35" t="s">
        <v>117</v>
      </c>
      <c r="C3" s="36">
        <v>8</v>
      </c>
      <c r="D3" s="37" t="s">
        <v>26</v>
      </c>
      <c r="E3" s="36" t="s">
        <v>114</v>
      </c>
      <c r="F3" s="45" t="s">
        <v>115</v>
      </c>
      <c r="G3" s="44">
        <v>0</v>
      </c>
      <c r="H3" s="44">
        <f>G3*C3</f>
        <v>0</v>
      </c>
    </row>
    <row r="4" spans="1:8" ht="30" customHeight="1">
      <c r="A4" s="34">
        <v>2</v>
      </c>
      <c r="B4" s="35" t="s">
        <v>118</v>
      </c>
      <c r="C4" s="36">
        <v>1</v>
      </c>
      <c r="D4" s="37" t="s">
        <v>26</v>
      </c>
      <c r="E4" s="36" t="s">
        <v>116</v>
      </c>
      <c r="F4" s="45" t="s">
        <v>115</v>
      </c>
      <c r="G4" s="44">
        <v>0</v>
      </c>
      <c r="H4" s="44">
        <f t="shared" ref="H4:H9" si="0">G4*C4</f>
        <v>0</v>
      </c>
    </row>
    <row r="5" spans="1:8" ht="30" customHeight="1">
      <c r="A5" s="34">
        <v>3</v>
      </c>
      <c r="B5" s="39" t="s">
        <v>121</v>
      </c>
      <c r="C5" s="36">
        <v>2</v>
      </c>
      <c r="D5" s="37" t="s">
        <v>26</v>
      </c>
      <c r="E5" s="36" t="s">
        <v>119</v>
      </c>
      <c r="F5" s="38" t="s">
        <v>120</v>
      </c>
      <c r="G5" s="44">
        <v>0</v>
      </c>
      <c r="H5" s="44">
        <f t="shared" si="0"/>
        <v>0</v>
      </c>
    </row>
    <row r="6" spans="1:8" ht="30" customHeight="1">
      <c r="A6" s="34">
        <v>4</v>
      </c>
      <c r="B6" s="35" t="s">
        <v>32</v>
      </c>
      <c r="C6" s="36">
        <v>500</v>
      </c>
      <c r="D6" s="37" t="s">
        <v>26</v>
      </c>
      <c r="E6" s="36"/>
      <c r="F6" s="45" t="s">
        <v>122</v>
      </c>
      <c r="G6" s="44">
        <v>0</v>
      </c>
      <c r="H6" s="44">
        <f t="shared" si="0"/>
        <v>0</v>
      </c>
    </row>
    <row r="7" spans="1:8" ht="30" customHeight="1">
      <c r="A7" s="34">
        <v>5</v>
      </c>
      <c r="B7" s="39" t="s">
        <v>33</v>
      </c>
      <c r="C7" s="36">
        <v>1</v>
      </c>
      <c r="D7" s="37" t="s">
        <v>26</v>
      </c>
      <c r="E7" s="36"/>
      <c r="F7" s="38"/>
      <c r="G7" s="44">
        <v>0</v>
      </c>
      <c r="H7" s="44">
        <f t="shared" si="0"/>
        <v>0</v>
      </c>
    </row>
    <row r="8" spans="1:8" ht="30" customHeight="1">
      <c r="A8" s="34">
        <v>6</v>
      </c>
      <c r="B8" s="35" t="s">
        <v>34</v>
      </c>
      <c r="C8" s="36">
        <v>1</v>
      </c>
      <c r="D8" s="37" t="s">
        <v>26</v>
      </c>
      <c r="E8" s="36"/>
      <c r="F8" s="38"/>
      <c r="G8" s="44">
        <v>0</v>
      </c>
      <c r="H8" s="44">
        <f t="shared" si="0"/>
        <v>0</v>
      </c>
    </row>
    <row r="9" spans="1:8" ht="30" customHeight="1">
      <c r="A9" s="34">
        <v>7</v>
      </c>
      <c r="B9" s="35" t="s">
        <v>35</v>
      </c>
      <c r="C9" s="36">
        <v>1</v>
      </c>
      <c r="D9" s="37" t="s">
        <v>26</v>
      </c>
      <c r="E9" s="36"/>
      <c r="F9" s="38"/>
      <c r="G9" s="44">
        <v>0</v>
      </c>
      <c r="H9" s="44">
        <f t="shared" si="0"/>
        <v>0</v>
      </c>
    </row>
    <row r="10" spans="1:8" ht="30" customHeight="1">
      <c r="A10" s="40"/>
      <c r="B10" s="46" t="s">
        <v>66</v>
      </c>
      <c r="C10" s="41"/>
      <c r="D10" s="42"/>
      <c r="E10" s="41"/>
      <c r="F10" s="41"/>
      <c r="G10" s="41"/>
      <c r="H10" s="41">
        <f>SUM(H3:H9)</f>
        <v>0</v>
      </c>
    </row>
    <row r="12" spans="1:8">
      <c r="A12" s="70"/>
      <c r="B12" s="71"/>
      <c r="C12" s="71"/>
      <c r="D12" s="71"/>
      <c r="E12" s="71"/>
      <c r="F12" s="71"/>
      <c r="G12" s="71"/>
    </row>
    <row r="13" spans="1:8">
      <c r="A13" s="71"/>
      <c r="B13" s="71"/>
      <c r="C13" s="71"/>
      <c r="D13" s="71"/>
      <c r="E13" s="71"/>
      <c r="F13" s="71"/>
      <c r="G13" s="71"/>
    </row>
    <row r="14" spans="1:8">
      <c r="A14" s="71"/>
      <c r="B14" s="71"/>
      <c r="C14" s="71"/>
      <c r="D14" s="71"/>
      <c r="E14" s="71"/>
      <c r="F14" s="71"/>
      <c r="G14" s="71"/>
    </row>
    <row r="15" spans="1:8">
      <c r="A15" s="71"/>
      <c r="B15" s="71"/>
      <c r="C15" s="71"/>
      <c r="D15" s="71"/>
      <c r="E15" s="71"/>
      <c r="F15" s="71"/>
      <c r="G15" s="71"/>
    </row>
  </sheetData>
  <mergeCells count="2">
    <mergeCell ref="A1:G1"/>
    <mergeCell ref="A12:G1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sqref="A1:G1"/>
    </sheetView>
  </sheetViews>
  <sheetFormatPr defaultRowHeight="14.25"/>
  <cols>
    <col min="2" max="2" width="31.25" customWidth="1"/>
    <col min="5" max="5" width="24.25" customWidth="1"/>
    <col min="7" max="7" width="20.375" customWidth="1"/>
    <col min="8" max="8" width="10.5" bestFit="1" customWidth="1"/>
  </cols>
  <sheetData>
    <row r="1" spans="1:8" ht="15">
      <c r="A1" s="69" t="s">
        <v>138</v>
      </c>
      <c r="B1" s="69"/>
      <c r="C1" s="69"/>
      <c r="D1" s="69"/>
      <c r="E1" s="69"/>
      <c r="F1" s="69"/>
      <c r="G1" s="69"/>
      <c r="H1" s="32"/>
    </row>
    <row r="2" spans="1:8">
      <c r="A2" s="33" t="s">
        <v>100</v>
      </c>
      <c r="B2" s="17" t="s">
        <v>67</v>
      </c>
      <c r="C2" s="17" t="s">
        <v>68</v>
      </c>
      <c r="D2" s="17" t="s">
        <v>2</v>
      </c>
      <c r="E2" s="17" t="s">
        <v>36</v>
      </c>
      <c r="F2" s="17" t="s">
        <v>1</v>
      </c>
      <c r="G2" s="18" t="s">
        <v>69</v>
      </c>
      <c r="H2" s="19" t="s">
        <v>24</v>
      </c>
    </row>
    <row r="3" spans="1:8" ht="30" customHeight="1">
      <c r="A3" s="34">
        <v>1</v>
      </c>
      <c r="B3" s="35" t="s">
        <v>113</v>
      </c>
      <c r="C3" s="36">
        <v>2</v>
      </c>
      <c r="D3" s="37" t="s">
        <v>26</v>
      </c>
      <c r="E3" s="38" t="s">
        <v>107</v>
      </c>
      <c r="F3" s="45" t="s">
        <v>106</v>
      </c>
      <c r="G3" s="44">
        <v>0</v>
      </c>
      <c r="H3" s="44">
        <f>C3*G3</f>
        <v>0</v>
      </c>
    </row>
    <row r="4" spans="1:8" ht="30" customHeight="1">
      <c r="A4" s="34">
        <v>2</v>
      </c>
      <c r="B4" s="35" t="s">
        <v>112</v>
      </c>
      <c r="C4" s="36">
        <v>6</v>
      </c>
      <c r="D4" s="37" t="s">
        <v>26</v>
      </c>
      <c r="E4" s="38" t="s">
        <v>105</v>
      </c>
      <c r="F4" s="45" t="s">
        <v>106</v>
      </c>
      <c r="G4" s="44">
        <v>0</v>
      </c>
      <c r="H4" s="44">
        <f t="shared" ref="H4:H11" si="0">C4*G4</f>
        <v>0</v>
      </c>
    </row>
    <row r="5" spans="1:8" ht="30" customHeight="1">
      <c r="A5" s="34">
        <v>3</v>
      </c>
      <c r="B5" s="35" t="s">
        <v>111</v>
      </c>
      <c r="C5" s="36">
        <v>6</v>
      </c>
      <c r="D5" s="37" t="s">
        <v>26</v>
      </c>
      <c r="E5" s="38" t="s">
        <v>108</v>
      </c>
      <c r="F5" s="45" t="s">
        <v>106</v>
      </c>
      <c r="G5" s="44">
        <v>0</v>
      </c>
      <c r="H5" s="44">
        <f t="shared" si="0"/>
        <v>0</v>
      </c>
    </row>
    <row r="6" spans="1:8" ht="30" customHeight="1">
      <c r="A6" s="34">
        <v>4</v>
      </c>
      <c r="B6" s="35" t="s">
        <v>110</v>
      </c>
      <c r="C6" s="36">
        <v>6</v>
      </c>
      <c r="D6" s="37" t="s">
        <v>26</v>
      </c>
      <c r="E6" s="38" t="s">
        <v>109</v>
      </c>
      <c r="F6" s="45" t="s">
        <v>106</v>
      </c>
      <c r="G6" s="44">
        <v>0</v>
      </c>
      <c r="H6" s="44">
        <f t="shared" si="0"/>
        <v>0</v>
      </c>
    </row>
    <row r="7" spans="1:8" ht="30" customHeight="1">
      <c r="A7" s="34">
        <v>5</v>
      </c>
      <c r="B7" s="35" t="s">
        <v>27</v>
      </c>
      <c r="C7" s="36">
        <v>6</v>
      </c>
      <c r="D7" s="37" t="s">
        <v>26</v>
      </c>
      <c r="E7" s="38" t="s">
        <v>101</v>
      </c>
      <c r="F7" s="38"/>
      <c r="G7" s="44">
        <v>0</v>
      </c>
      <c r="H7" s="44">
        <f t="shared" si="0"/>
        <v>0</v>
      </c>
    </row>
    <row r="8" spans="1:8" ht="30" customHeight="1">
      <c r="A8" s="34">
        <v>6</v>
      </c>
      <c r="B8" s="35" t="s">
        <v>28</v>
      </c>
      <c r="C8" s="36">
        <v>1</v>
      </c>
      <c r="D8" s="37" t="s">
        <v>26</v>
      </c>
      <c r="E8" s="38" t="s">
        <v>102</v>
      </c>
      <c r="F8" s="38"/>
      <c r="G8" s="44">
        <v>0</v>
      </c>
      <c r="H8" s="44">
        <f t="shared" si="0"/>
        <v>0</v>
      </c>
    </row>
    <row r="9" spans="1:8" ht="30" customHeight="1">
      <c r="A9" s="34">
        <v>7</v>
      </c>
      <c r="B9" s="35" t="s">
        <v>29</v>
      </c>
      <c r="C9" s="36">
        <v>1</v>
      </c>
      <c r="D9" s="37" t="s">
        <v>26</v>
      </c>
      <c r="E9" s="38" t="s">
        <v>103</v>
      </c>
      <c r="F9" s="38"/>
      <c r="G9" s="44">
        <v>0</v>
      </c>
      <c r="H9" s="44">
        <f t="shared" si="0"/>
        <v>0</v>
      </c>
    </row>
    <row r="10" spans="1:8" ht="30" customHeight="1">
      <c r="A10" s="34">
        <v>8</v>
      </c>
      <c r="B10" s="35" t="s">
        <v>30</v>
      </c>
      <c r="C10" s="36">
        <v>300</v>
      </c>
      <c r="D10" s="37" t="s">
        <v>26</v>
      </c>
      <c r="E10" s="38" t="s">
        <v>104</v>
      </c>
      <c r="F10" s="38"/>
      <c r="G10" s="44">
        <v>0</v>
      </c>
      <c r="H10" s="44">
        <f t="shared" si="0"/>
        <v>0</v>
      </c>
    </row>
    <row r="11" spans="1:8" ht="30" customHeight="1">
      <c r="A11" s="34">
        <v>9</v>
      </c>
      <c r="B11" s="35" t="s">
        <v>132</v>
      </c>
      <c r="C11" s="36">
        <v>1</v>
      </c>
      <c r="D11" s="37" t="s">
        <v>26</v>
      </c>
      <c r="E11" s="38" t="s">
        <v>31</v>
      </c>
      <c r="F11" s="38"/>
      <c r="G11" s="44">
        <v>0</v>
      </c>
      <c r="H11" s="44">
        <f t="shared" si="0"/>
        <v>0</v>
      </c>
    </row>
    <row r="12" spans="1:8" ht="15.75">
      <c r="A12" s="40"/>
      <c r="B12" s="47" t="s">
        <v>124</v>
      </c>
      <c r="C12" s="41"/>
      <c r="D12" s="42"/>
      <c r="E12" s="41"/>
      <c r="F12" s="41"/>
      <c r="G12" s="43"/>
      <c r="H12" s="43">
        <f>SUM(H3:H11)</f>
        <v>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8"/>
  <sheetViews>
    <sheetView workbookViewId="0">
      <selection activeCell="G26" sqref="G26"/>
    </sheetView>
  </sheetViews>
  <sheetFormatPr defaultColWidth="9" defaultRowHeight="12.75"/>
  <cols>
    <col min="1" max="1" width="4.375" style="20" customWidth="1"/>
    <col min="2" max="2" width="20.5" style="30" customWidth="1"/>
    <col min="3" max="3" width="6" style="30" customWidth="1"/>
    <col min="4" max="4" width="6.125" style="30" customWidth="1"/>
    <col min="5" max="5" width="18" style="30" customWidth="1"/>
    <col min="6" max="6" width="11.5" style="30" customWidth="1"/>
    <col min="7" max="7" width="13.125" style="31" customWidth="1"/>
    <col min="8" max="8" width="14.875" style="31" customWidth="1"/>
    <col min="9" max="16384" width="9" style="20"/>
  </cols>
  <sheetData>
    <row r="1" spans="1:18" s="16" customFormat="1" ht="18">
      <c r="A1" s="72" t="s">
        <v>139</v>
      </c>
      <c r="B1" s="72"/>
      <c r="C1" s="72"/>
      <c r="D1" s="72"/>
      <c r="E1" s="72"/>
      <c r="F1" s="72"/>
      <c r="G1" s="72"/>
      <c r="H1" s="72"/>
    </row>
    <row r="2" spans="1:18">
      <c r="A2" s="17" t="s">
        <v>0</v>
      </c>
      <c r="B2" s="17" t="s">
        <v>67</v>
      </c>
      <c r="C2" s="17" t="s">
        <v>68</v>
      </c>
      <c r="D2" s="17" t="s">
        <v>127</v>
      </c>
      <c r="E2" s="17" t="s">
        <v>36</v>
      </c>
      <c r="F2" s="17" t="s">
        <v>1</v>
      </c>
      <c r="G2" s="18" t="s">
        <v>69</v>
      </c>
      <c r="H2" s="19" t="s">
        <v>24</v>
      </c>
    </row>
    <row r="3" spans="1:18">
      <c r="A3" s="21" t="s">
        <v>70</v>
      </c>
      <c r="B3" s="22"/>
      <c r="C3" s="73"/>
      <c r="D3" s="73"/>
      <c r="E3" s="73"/>
      <c r="F3" s="73"/>
      <c r="G3" s="73"/>
      <c r="H3" s="74"/>
    </row>
    <row r="4" spans="1:18">
      <c r="A4" s="24">
        <v>1</v>
      </c>
      <c r="B4" s="24" t="s">
        <v>71</v>
      </c>
      <c r="C4" s="24">
        <v>8</v>
      </c>
      <c r="D4" s="24" t="s">
        <v>72</v>
      </c>
      <c r="E4" s="25" t="s">
        <v>73</v>
      </c>
      <c r="F4" s="25" t="s">
        <v>74</v>
      </c>
      <c r="G4" s="23">
        <v>0</v>
      </c>
      <c r="H4" s="48">
        <f t="shared" ref="H4:H17" si="0">G4*C4</f>
        <v>0</v>
      </c>
    </row>
    <row r="5" spans="1:18">
      <c r="A5" s="24">
        <v>2</v>
      </c>
      <c r="B5" s="24" t="s">
        <v>75</v>
      </c>
      <c r="C5" s="24">
        <v>2</v>
      </c>
      <c r="D5" s="24" t="s">
        <v>4</v>
      </c>
      <c r="E5" s="25" t="s">
        <v>76</v>
      </c>
      <c r="F5" s="25" t="s">
        <v>74</v>
      </c>
      <c r="G5" s="23">
        <v>0</v>
      </c>
      <c r="H5" s="48">
        <f t="shared" si="0"/>
        <v>0</v>
      </c>
    </row>
    <row r="6" spans="1:18">
      <c r="A6" s="24">
        <v>3</v>
      </c>
      <c r="B6" s="24" t="s">
        <v>77</v>
      </c>
      <c r="C6" s="24">
        <v>1</v>
      </c>
      <c r="D6" s="24" t="s">
        <v>4</v>
      </c>
      <c r="E6" s="26" t="s">
        <v>78</v>
      </c>
      <c r="F6" s="26" t="s">
        <v>79</v>
      </c>
      <c r="G6" s="23">
        <v>0</v>
      </c>
      <c r="H6" s="48">
        <f t="shared" si="0"/>
        <v>0</v>
      </c>
    </row>
    <row r="7" spans="1:18">
      <c r="A7" s="24">
        <v>4</v>
      </c>
      <c r="B7" s="24" t="s">
        <v>80</v>
      </c>
      <c r="C7" s="24">
        <v>1</v>
      </c>
      <c r="D7" s="24" t="s">
        <v>4</v>
      </c>
      <c r="E7" s="24" t="s">
        <v>81</v>
      </c>
      <c r="F7" s="24" t="s">
        <v>82</v>
      </c>
      <c r="G7" s="23">
        <v>0</v>
      </c>
      <c r="H7" s="48">
        <f t="shared" si="0"/>
        <v>0</v>
      </c>
    </row>
    <row r="8" spans="1:18" s="27" customFormat="1">
      <c r="A8" s="24">
        <v>5</v>
      </c>
      <c r="B8" s="24" t="s">
        <v>83</v>
      </c>
      <c r="C8" s="24">
        <v>1</v>
      </c>
      <c r="D8" s="24" t="s">
        <v>4</v>
      </c>
      <c r="E8" s="25" t="s">
        <v>84</v>
      </c>
      <c r="F8" s="25" t="s">
        <v>85</v>
      </c>
      <c r="G8" s="23">
        <v>0</v>
      </c>
      <c r="H8" s="48">
        <f t="shared" si="0"/>
        <v>0</v>
      </c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>
      <c r="A9" s="24">
        <v>6</v>
      </c>
      <c r="B9" s="24" t="s">
        <v>86</v>
      </c>
      <c r="C9" s="24">
        <v>1</v>
      </c>
      <c r="D9" s="24" t="s">
        <v>14</v>
      </c>
      <c r="E9" s="24" t="s">
        <v>9</v>
      </c>
      <c r="F9" s="24" t="s">
        <v>13</v>
      </c>
      <c r="G9" s="23">
        <v>0</v>
      </c>
      <c r="H9" s="48">
        <f t="shared" si="0"/>
        <v>0</v>
      </c>
    </row>
    <row r="10" spans="1:18">
      <c r="A10" s="21" t="s">
        <v>87</v>
      </c>
      <c r="B10" s="22"/>
      <c r="C10" s="73"/>
      <c r="D10" s="73"/>
      <c r="E10" s="73"/>
      <c r="F10" s="73"/>
      <c r="G10" s="73"/>
      <c r="H10" s="74"/>
    </row>
    <row r="11" spans="1:18" s="28" customFormat="1" ht="14.25">
      <c r="A11" s="24">
        <v>1</v>
      </c>
      <c r="B11" s="24" t="s">
        <v>88</v>
      </c>
      <c r="C11" s="24">
        <v>2</v>
      </c>
      <c r="D11" s="24" t="s">
        <v>14</v>
      </c>
      <c r="E11" s="25" t="s">
        <v>89</v>
      </c>
      <c r="F11" s="25" t="s">
        <v>74</v>
      </c>
      <c r="G11" s="49">
        <v>0</v>
      </c>
      <c r="H11" s="48">
        <f t="shared" si="0"/>
        <v>0</v>
      </c>
      <c r="I11" s="50"/>
      <c r="J11" s="50"/>
      <c r="K11" s="50"/>
      <c r="L11" s="50"/>
      <c r="M11" s="50"/>
      <c r="N11" s="50"/>
      <c r="O11" s="50"/>
      <c r="P11" s="50"/>
      <c r="Q11" s="50"/>
      <c r="R11" s="50"/>
    </row>
    <row r="12" spans="1:18" s="28" customFormat="1" ht="14.25">
      <c r="A12" s="24">
        <v>2</v>
      </c>
      <c r="B12" s="24" t="s">
        <v>90</v>
      </c>
      <c r="C12" s="24">
        <v>2</v>
      </c>
      <c r="D12" s="24" t="s">
        <v>14</v>
      </c>
      <c r="E12" s="25" t="s">
        <v>91</v>
      </c>
      <c r="F12" s="25" t="s">
        <v>74</v>
      </c>
      <c r="G12" s="49">
        <v>0</v>
      </c>
      <c r="H12" s="48">
        <f t="shared" si="0"/>
        <v>0</v>
      </c>
      <c r="I12" s="50"/>
      <c r="J12" s="50"/>
      <c r="K12" s="50"/>
      <c r="L12" s="50"/>
      <c r="M12" s="50"/>
      <c r="N12" s="50"/>
      <c r="O12" s="50"/>
      <c r="P12" s="50"/>
      <c r="Q12" s="50"/>
      <c r="R12" s="50"/>
    </row>
    <row r="13" spans="1:18">
      <c r="A13" s="21" t="s">
        <v>92</v>
      </c>
      <c r="B13" s="22"/>
      <c r="C13" s="73"/>
      <c r="D13" s="73"/>
      <c r="E13" s="73"/>
      <c r="F13" s="73"/>
      <c r="G13" s="73"/>
      <c r="H13" s="74"/>
    </row>
    <row r="14" spans="1:18">
      <c r="A14" s="24">
        <v>1</v>
      </c>
      <c r="B14" s="24" t="s">
        <v>93</v>
      </c>
      <c r="C14" s="24">
        <v>100</v>
      </c>
      <c r="D14" s="24" t="s">
        <v>20</v>
      </c>
      <c r="E14" s="24" t="s">
        <v>94</v>
      </c>
      <c r="F14" s="24" t="s">
        <v>95</v>
      </c>
      <c r="G14" s="23">
        <v>0</v>
      </c>
      <c r="H14" s="48">
        <f t="shared" si="0"/>
        <v>0</v>
      </c>
    </row>
    <row r="15" spans="1:18">
      <c r="A15" s="24">
        <v>2</v>
      </c>
      <c r="B15" s="24" t="s">
        <v>96</v>
      </c>
      <c r="C15" s="24">
        <v>400</v>
      </c>
      <c r="D15" s="24" t="s">
        <v>20</v>
      </c>
      <c r="E15" s="24" t="s">
        <v>97</v>
      </c>
      <c r="F15" s="24" t="s">
        <v>95</v>
      </c>
      <c r="G15" s="23">
        <v>0</v>
      </c>
      <c r="H15" s="48">
        <f t="shared" si="0"/>
        <v>0</v>
      </c>
    </row>
    <row r="16" spans="1:18">
      <c r="A16" s="24">
        <v>3</v>
      </c>
      <c r="B16" s="24" t="s">
        <v>98</v>
      </c>
      <c r="C16" s="24">
        <v>1</v>
      </c>
      <c r="D16" s="24" t="s">
        <v>99</v>
      </c>
      <c r="E16" s="24"/>
      <c r="F16" s="24" t="s">
        <v>95</v>
      </c>
      <c r="G16" s="23">
        <v>0</v>
      </c>
      <c r="H16" s="48">
        <f t="shared" si="0"/>
        <v>0</v>
      </c>
    </row>
    <row r="17" spans="1:18">
      <c r="A17" s="60">
        <v>4</v>
      </c>
      <c r="B17" s="60" t="s">
        <v>133</v>
      </c>
      <c r="C17" s="60">
        <v>1</v>
      </c>
      <c r="D17" s="60"/>
      <c r="E17" s="60"/>
      <c r="F17" s="60"/>
      <c r="G17" s="61">
        <v>0</v>
      </c>
      <c r="H17" s="62">
        <f t="shared" si="0"/>
        <v>0</v>
      </c>
    </row>
    <row r="18" spans="1:18" s="29" customFormat="1" ht="15.75">
      <c r="A18" s="40"/>
      <c r="B18" s="47" t="s">
        <v>123</v>
      </c>
      <c r="C18" s="41"/>
      <c r="D18" s="42"/>
      <c r="E18" s="41"/>
      <c r="F18" s="41"/>
      <c r="G18" s="43"/>
      <c r="H18" s="43">
        <f>SUM(H3:H16)</f>
        <v>0</v>
      </c>
      <c r="I18" s="20"/>
      <c r="J18" s="20"/>
      <c r="K18" s="20"/>
      <c r="L18" s="20"/>
      <c r="M18" s="20"/>
      <c r="N18" s="20"/>
      <c r="O18" s="20"/>
      <c r="P18" s="20"/>
      <c r="Q18" s="20"/>
      <c r="R18" s="20"/>
    </row>
  </sheetData>
  <mergeCells count="4">
    <mergeCell ref="A1:H1"/>
    <mergeCell ref="C3:H3"/>
    <mergeCell ref="C10:H10"/>
    <mergeCell ref="C13:H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UPS</vt:lpstr>
      <vt:lpstr>EMS</vt:lpstr>
      <vt:lpstr>CCTV</vt:lpstr>
      <vt:lpstr>Security</vt:lpstr>
      <vt:lpstr>音响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2018-05-28T05:42:24Z</dcterms:modified>
</cp:coreProperties>
</file>